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5" sheetId="4" r:id="rId1"/>
  </sheets>
  <definedNames>
    <definedName name="_xlnm._FilterDatabase" localSheetId="0" hidden="1">'Ф-5'!$A$20:$BK$55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S52" i="4"/>
  <c r="T52"/>
  <c r="U52"/>
  <c r="V52"/>
  <c r="W52"/>
  <c r="X52"/>
  <c r="Y52"/>
  <c r="Z52"/>
  <c r="Z26" s="1"/>
  <c r="AA52"/>
  <c r="AB52"/>
  <c r="AC52"/>
  <c r="AD52"/>
  <c r="AD26" s="1"/>
  <c r="AE52"/>
  <c r="AF52"/>
  <c r="AG52"/>
  <c r="AH52"/>
  <c r="AI52"/>
  <c r="AJ52"/>
  <c r="AK52"/>
  <c r="AL52"/>
  <c r="AL26" s="1"/>
  <c r="AM52"/>
  <c r="AN52"/>
  <c r="AO52"/>
  <c r="AP52"/>
  <c r="AP26" s="1"/>
  <c r="AQ52"/>
  <c r="AR52"/>
  <c r="AS52"/>
  <c r="AT52"/>
  <c r="AT26" s="1"/>
  <c r="AU52"/>
  <c r="AV52"/>
  <c r="AW52"/>
  <c r="AX52"/>
  <c r="AY52"/>
  <c r="AF47"/>
  <c r="AH47"/>
  <c r="AJ47"/>
  <c r="AL47"/>
  <c r="AN47"/>
  <c r="AP47"/>
  <c r="AR47"/>
  <c r="AT47"/>
  <c r="AV47"/>
  <c r="AX47"/>
  <c r="AE48"/>
  <c r="AE47" s="1"/>
  <c r="AF48"/>
  <c r="AG48"/>
  <c r="AG47" s="1"/>
  <c r="AG42" s="1"/>
  <c r="AH48"/>
  <c r="AI48"/>
  <c r="AI47" s="1"/>
  <c r="AJ48"/>
  <c r="AK48"/>
  <c r="AK47" s="1"/>
  <c r="AK42" s="1"/>
  <c r="AL48"/>
  <c r="AM48"/>
  <c r="AM47" s="1"/>
  <c r="AN48"/>
  <c r="AO48"/>
  <c r="AO47" s="1"/>
  <c r="AO42" s="1"/>
  <c r="AP48"/>
  <c r="AQ48"/>
  <c r="AQ47" s="1"/>
  <c r="AR48"/>
  <c r="AS48"/>
  <c r="AS47" s="1"/>
  <c r="AS42" s="1"/>
  <c r="AT48"/>
  <c r="AU48"/>
  <c r="AU47" s="1"/>
  <c r="AV48"/>
  <c r="AW48"/>
  <c r="AW47" s="1"/>
  <c r="AW42" s="1"/>
  <c r="AX48"/>
  <c r="AY48"/>
  <c r="AY47" s="1"/>
  <c r="W47"/>
  <c r="AA47"/>
  <c r="T48"/>
  <c r="T47" s="1"/>
  <c r="U48"/>
  <c r="U47" s="1"/>
  <c r="U42" s="1"/>
  <c r="V48"/>
  <c r="V47" s="1"/>
  <c r="W48"/>
  <c r="X48"/>
  <c r="X47" s="1"/>
  <c r="Y48"/>
  <c r="Y47" s="1"/>
  <c r="Y42" s="1"/>
  <c r="Y24" s="1"/>
  <c r="Z48"/>
  <c r="Z47" s="1"/>
  <c r="AA48"/>
  <c r="AB48"/>
  <c r="AB47" s="1"/>
  <c r="AC48"/>
  <c r="AC47" s="1"/>
  <c r="AC42" s="1"/>
  <c r="AC24" s="1"/>
  <c r="AD48"/>
  <c r="AD47" s="1"/>
  <c r="R45"/>
  <c r="R42" s="1"/>
  <c r="S45"/>
  <c r="T45"/>
  <c r="U45"/>
  <c r="V45"/>
  <c r="W45"/>
  <c r="W42" s="1"/>
  <c r="W24" s="1"/>
  <c r="X45"/>
  <c r="Y45"/>
  <c r="Z45"/>
  <c r="AA45"/>
  <c r="AA42" s="1"/>
  <c r="AA24" s="1"/>
  <c r="AB45"/>
  <c r="AC45"/>
  <c r="AD45"/>
  <c r="AE45"/>
  <c r="AF45"/>
  <c r="AF42" s="1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G26"/>
  <c r="AK26"/>
  <c r="AO26"/>
  <c r="AS26"/>
  <c r="AW26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W26"/>
  <c r="X26"/>
  <c r="Y26"/>
  <c r="AA26"/>
  <c r="AB26"/>
  <c r="AC26"/>
  <c r="AE26"/>
  <c r="AF26"/>
  <c r="AH26"/>
  <c r="AI26"/>
  <c r="AJ26"/>
  <c r="AM26"/>
  <c r="AN26"/>
  <c r="AQ26"/>
  <c r="AR26"/>
  <c r="AU26"/>
  <c r="AV26"/>
  <c r="AX26"/>
  <c r="AY26"/>
  <c r="W28"/>
  <c r="AA28"/>
  <c r="AE28"/>
  <c r="AI28"/>
  <c r="AM28"/>
  <c r="AQ28"/>
  <c r="AU28"/>
  <c r="AY28"/>
  <c r="W29"/>
  <c r="X29"/>
  <c r="X28" s="1"/>
  <c r="Y29"/>
  <c r="Y28" s="1"/>
  <c r="Z29"/>
  <c r="Z28" s="1"/>
  <c r="AA29"/>
  <c r="AB29"/>
  <c r="AB28" s="1"/>
  <c r="AC29"/>
  <c r="AC28" s="1"/>
  <c r="AD29"/>
  <c r="AD28" s="1"/>
  <c r="AE29"/>
  <c r="AF29"/>
  <c r="AF28" s="1"/>
  <c r="AG29"/>
  <c r="AG28" s="1"/>
  <c r="AH29"/>
  <c r="AH28" s="1"/>
  <c r="AI29"/>
  <c r="AJ29"/>
  <c r="AJ28" s="1"/>
  <c r="AK29"/>
  <c r="AK28" s="1"/>
  <c r="AL29"/>
  <c r="AL28" s="1"/>
  <c r="AM29"/>
  <c r="AN29"/>
  <c r="AN28" s="1"/>
  <c r="AN22" s="1"/>
  <c r="AO29"/>
  <c r="AO28" s="1"/>
  <c r="AP29"/>
  <c r="AP28" s="1"/>
  <c r="AQ29"/>
  <c r="AR29"/>
  <c r="AR28" s="1"/>
  <c r="AR22" s="1"/>
  <c r="AS29"/>
  <c r="AS28" s="1"/>
  <c r="AT29"/>
  <c r="AT28" s="1"/>
  <c r="AU29"/>
  <c r="AV29"/>
  <c r="AV28" s="1"/>
  <c r="AV22" s="1"/>
  <c r="AW29"/>
  <c r="AW28" s="1"/>
  <c r="AX29"/>
  <c r="AX28" s="1"/>
  <c r="AY29"/>
  <c r="Y34"/>
  <c r="Y23" s="1"/>
  <c r="AC34"/>
  <c r="AC23" s="1"/>
  <c r="AG34"/>
  <c r="AG23" s="1"/>
  <c r="AK34"/>
  <c r="AK23" s="1"/>
  <c r="AO34"/>
  <c r="AO23" s="1"/>
  <c r="AS34"/>
  <c r="AS23" s="1"/>
  <c r="AW34"/>
  <c r="AW23" s="1"/>
  <c r="W35"/>
  <c r="X35"/>
  <c r="X34" s="1"/>
  <c r="X23" s="1"/>
  <c r="Y35"/>
  <c r="Z35"/>
  <c r="Z34" s="1"/>
  <c r="Z23" s="1"/>
  <c r="AA35"/>
  <c r="AB35"/>
  <c r="AB34" s="1"/>
  <c r="AB23" s="1"/>
  <c r="AC35"/>
  <c r="AD35"/>
  <c r="AD34" s="1"/>
  <c r="AD23" s="1"/>
  <c r="AE35"/>
  <c r="AF35"/>
  <c r="AF34" s="1"/>
  <c r="AF23" s="1"/>
  <c r="AG35"/>
  <c r="AH35"/>
  <c r="AH34" s="1"/>
  <c r="AH23" s="1"/>
  <c r="AI35"/>
  <c r="AJ35"/>
  <c r="AJ34" s="1"/>
  <c r="AJ23" s="1"/>
  <c r="AK35"/>
  <c r="AL35"/>
  <c r="AL34" s="1"/>
  <c r="AL23" s="1"/>
  <c r="AM35"/>
  <c r="AN35"/>
  <c r="AN34" s="1"/>
  <c r="AN23" s="1"/>
  <c r="AO35"/>
  <c r="AP35"/>
  <c r="AP34" s="1"/>
  <c r="AP23" s="1"/>
  <c r="AQ35"/>
  <c r="AR35"/>
  <c r="AR34" s="1"/>
  <c r="AR23" s="1"/>
  <c r="AS35"/>
  <c r="AT35"/>
  <c r="AT34" s="1"/>
  <c r="AT23" s="1"/>
  <c r="AU35"/>
  <c r="AV35"/>
  <c r="AV34" s="1"/>
  <c r="AV23" s="1"/>
  <c r="AW35"/>
  <c r="AX35"/>
  <c r="AX34" s="1"/>
  <c r="AX23" s="1"/>
  <c r="AY35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U40"/>
  <c r="AU46"/>
  <c r="AU49"/>
  <c r="AU53"/>
  <c r="S42" l="1"/>
  <c r="AV42"/>
  <c r="AR42"/>
  <c r="AN42"/>
  <c r="AN24" s="1"/>
  <c r="AN21" s="1"/>
  <c r="AJ42"/>
  <c r="AJ27" s="1"/>
  <c r="AY42"/>
  <c r="AY24" s="1"/>
  <c r="AQ42"/>
  <c r="AQ24" s="1"/>
  <c r="AM42"/>
  <c r="AM24" s="1"/>
  <c r="AE42"/>
  <c r="AE24" s="1"/>
  <c r="AU42"/>
  <c r="AU24" s="1"/>
  <c r="AI42"/>
  <c r="AI24" s="1"/>
  <c r="AX42"/>
  <c r="AX24" s="1"/>
  <c r="AT42"/>
  <c r="AT24" s="1"/>
  <c r="AP42"/>
  <c r="AP24" s="1"/>
  <c r="AL42"/>
  <c r="AH42"/>
  <c r="AH24" s="1"/>
  <c r="AD42"/>
  <c r="Z42"/>
  <c r="Z24" s="1"/>
  <c r="V42"/>
  <c r="AB42"/>
  <c r="AB24" s="1"/>
  <c r="X42"/>
  <c r="X24" s="1"/>
  <c r="T42"/>
  <c r="AV24"/>
  <c r="AV21" s="1"/>
  <c r="AR24"/>
  <c r="AR21" s="1"/>
  <c r="AF24"/>
  <c r="AL24"/>
  <c r="AW24"/>
  <c r="AS24"/>
  <c r="AO24"/>
  <c r="AK24"/>
  <c r="AG24"/>
  <c r="AJ22"/>
  <c r="AB22"/>
  <c r="AB21" s="1"/>
  <c r="AQ22"/>
  <c r="AU34"/>
  <c r="AU23" s="1"/>
  <c r="AM34"/>
  <c r="AM23" s="1"/>
  <c r="AE34"/>
  <c r="AE23" s="1"/>
  <c r="W22"/>
  <c r="AX22"/>
  <c r="AX21" s="1"/>
  <c r="AX27"/>
  <c r="AT22"/>
  <c r="AP22"/>
  <c r="AP21" s="1"/>
  <c r="AP27"/>
  <c r="AL22"/>
  <c r="AL27"/>
  <c r="AH22"/>
  <c r="AH27"/>
  <c r="AD22"/>
  <c r="Z22"/>
  <c r="Z21" s="1"/>
  <c r="Z27"/>
  <c r="AY22"/>
  <c r="AI22"/>
  <c r="AV27"/>
  <c r="AF22"/>
  <c r="AF27"/>
  <c r="X22"/>
  <c r="X21" s="1"/>
  <c r="AA22"/>
  <c r="AY34"/>
  <c r="AY23" s="1"/>
  <c r="AQ34"/>
  <c r="AQ23" s="1"/>
  <c r="AI34"/>
  <c r="AI23" s="1"/>
  <c r="AA34"/>
  <c r="AA23" s="1"/>
  <c r="W34"/>
  <c r="W23" s="1"/>
  <c r="AM22"/>
  <c r="AW27"/>
  <c r="AW22"/>
  <c r="AW21" s="1"/>
  <c r="AS27"/>
  <c r="AS22"/>
  <c r="AO27"/>
  <c r="AO22"/>
  <c r="AK22"/>
  <c r="AG27"/>
  <c r="AG22"/>
  <c r="AG21" s="1"/>
  <c r="AC27"/>
  <c r="AC22"/>
  <c r="AC21" s="1"/>
  <c r="Y27"/>
  <c r="Y22"/>
  <c r="Y21" s="1"/>
  <c r="AU27"/>
  <c r="AU22"/>
  <c r="AE22"/>
  <c r="AR27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E29"/>
  <c r="E28" s="1"/>
  <c r="F29"/>
  <c r="F28" s="1"/>
  <c r="G29"/>
  <c r="G28" s="1"/>
  <c r="H29"/>
  <c r="H28" s="1"/>
  <c r="H22" s="1"/>
  <c r="I29"/>
  <c r="I28" s="1"/>
  <c r="J29"/>
  <c r="J28" s="1"/>
  <c r="J22" s="1"/>
  <c r="K29"/>
  <c r="K28" s="1"/>
  <c r="K22" s="1"/>
  <c r="L29"/>
  <c r="L28" s="1"/>
  <c r="M29"/>
  <c r="M28" s="1"/>
  <c r="N29"/>
  <c r="N28" s="1"/>
  <c r="O29"/>
  <c r="O28" s="1"/>
  <c r="O22" s="1"/>
  <c r="P29"/>
  <c r="P28" s="1"/>
  <c r="P22" s="1"/>
  <c r="Q29"/>
  <c r="Q28" s="1"/>
  <c r="R29"/>
  <c r="R28" s="1"/>
  <c r="R22" s="1"/>
  <c r="S29"/>
  <c r="S28" s="1"/>
  <c r="S22" s="1"/>
  <c r="T29"/>
  <c r="T28" s="1"/>
  <c r="U29"/>
  <c r="U28" s="1"/>
  <c r="V29"/>
  <c r="V28" s="1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E39"/>
  <c r="F39"/>
  <c r="H39"/>
  <c r="I39"/>
  <c r="J39"/>
  <c r="K39"/>
  <c r="L39"/>
  <c r="M39"/>
  <c r="N39"/>
  <c r="O39"/>
  <c r="P39"/>
  <c r="Q39"/>
  <c r="R39"/>
  <c r="S39"/>
  <c r="T39"/>
  <c r="U39"/>
  <c r="V39"/>
  <c r="E45"/>
  <c r="F45"/>
  <c r="H45"/>
  <c r="I45"/>
  <c r="J45"/>
  <c r="K45"/>
  <c r="L45"/>
  <c r="M45"/>
  <c r="N45"/>
  <c r="O45"/>
  <c r="P45"/>
  <c r="Q45"/>
  <c r="E48"/>
  <c r="E47" s="1"/>
  <c r="F48"/>
  <c r="F47" s="1"/>
  <c r="H48"/>
  <c r="H47" s="1"/>
  <c r="I48"/>
  <c r="I47" s="1"/>
  <c r="J48"/>
  <c r="J47" s="1"/>
  <c r="K48"/>
  <c r="K47" s="1"/>
  <c r="L48"/>
  <c r="L47" s="1"/>
  <c r="M48"/>
  <c r="M47" s="1"/>
  <c r="N48"/>
  <c r="N47" s="1"/>
  <c r="O48"/>
  <c r="O47" s="1"/>
  <c r="P48"/>
  <c r="P47" s="1"/>
  <c r="Q48"/>
  <c r="Q47" s="1"/>
  <c r="R48"/>
  <c r="R47" s="1"/>
  <c r="S48"/>
  <c r="S47" s="1"/>
  <c r="E52"/>
  <c r="E26" s="1"/>
  <c r="F52"/>
  <c r="F26" s="1"/>
  <c r="H52"/>
  <c r="H26" s="1"/>
  <c r="I52"/>
  <c r="I26" s="1"/>
  <c r="J52"/>
  <c r="J26" s="1"/>
  <c r="K52"/>
  <c r="K26" s="1"/>
  <c r="L52"/>
  <c r="L26" s="1"/>
  <c r="M52"/>
  <c r="M26" s="1"/>
  <c r="N52"/>
  <c r="N26" s="1"/>
  <c r="O52"/>
  <c r="O26" s="1"/>
  <c r="P52"/>
  <c r="P26" s="1"/>
  <c r="Q52"/>
  <c r="Q26" s="1"/>
  <c r="R52"/>
  <c r="R26" s="1"/>
  <c r="S26"/>
  <c r="T26"/>
  <c r="U26"/>
  <c r="V26"/>
  <c r="AH21" l="1"/>
  <c r="AN27"/>
  <c r="X27"/>
  <c r="AT21"/>
  <c r="AU21"/>
  <c r="AJ24"/>
  <c r="AO21"/>
  <c r="AF21"/>
  <c r="AT27"/>
  <c r="AB27"/>
  <c r="AM21"/>
  <c r="AL21"/>
  <c r="AQ27"/>
  <c r="AJ21"/>
  <c r="AD24"/>
  <c r="AD21" s="1"/>
  <c r="AD27"/>
  <c r="AS21"/>
  <c r="AK21"/>
  <c r="AK27"/>
  <c r="AE27"/>
  <c r="AQ21"/>
  <c r="AI27"/>
  <c r="AA21"/>
  <c r="AA27"/>
  <c r="AI21"/>
  <c r="AM27"/>
  <c r="AY21"/>
  <c r="W21"/>
  <c r="AE21"/>
  <c r="AY27"/>
  <c r="W27"/>
  <c r="U34"/>
  <c r="U23" s="1"/>
  <c r="Q34"/>
  <c r="Q23" s="1"/>
  <c r="M34"/>
  <c r="M23" s="1"/>
  <c r="M42"/>
  <c r="M24" s="1"/>
  <c r="I42"/>
  <c r="I24" s="1"/>
  <c r="V34"/>
  <c r="V23" s="1"/>
  <c r="N34"/>
  <c r="N23" s="1"/>
  <c r="J34"/>
  <c r="J23" s="1"/>
  <c r="F34"/>
  <c r="F23" s="1"/>
  <c r="I34"/>
  <c r="I23" s="1"/>
  <c r="E34"/>
  <c r="E23" s="1"/>
  <c r="R24"/>
  <c r="R34"/>
  <c r="R23" s="1"/>
  <c r="S34"/>
  <c r="S23" s="1"/>
  <c r="O34"/>
  <c r="O23" s="1"/>
  <c r="K34"/>
  <c r="K23" s="1"/>
  <c r="S24"/>
  <c r="Q42"/>
  <c r="Q24" s="1"/>
  <c r="E42"/>
  <c r="E24" s="1"/>
  <c r="K42"/>
  <c r="K24" s="1"/>
  <c r="U24"/>
  <c r="N42"/>
  <c r="N24" s="1"/>
  <c r="L22"/>
  <c r="O42"/>
  <c r="O24" s="1"/>
  <c r="V24"/>
  <c r="J42"/>
  <c r="J24" s="1"/>
  <c r="F42"/>
  <c r="F24" s="1"/>
  <c r="T22"/>
  <c r="U22"/>
  <c r="Q22"/>
  <c r="M22"/>
  <c r="I22"/>
  <c r="E22"/>
  <c r="T34"/>
  <c r="T23" s="1"/>
  <c r="P34"/>
  <c r="L34"/>
  <c r="L23" s="1"/>
  <c r="H34"/>
  <c r="T24"/>
  <c r="P42"/>
  <c r="P24" s="1"/>
  <c r="L42"/>
  <c r="L24" s="1"/>
  <c r="H42"/>
  <c r="H24" s="1"/>
  <c r="V22"/>
  <c r="N22"/>
  <c r="F22"/>
  <c r="D52"/>
  <c r="D26" s="1"/>
  <c r="D48"/>
  <c r="D47" s="1"/>
  <c r="D45"/>
  <c r="D39"/>
  <c r="D35"/>
  <c r="D29"/>
  <c r="D28" s="1"/>
  <c r="D25"/>
  <c r="A53"/>
  <c r="A49"/>
  <c r="A46"/>
  <c r="A40"/>
  <c r="R21" l="1"/>
  <c r="M27"/>
  <c r="V21"/>
  <c r="M21"/>
  <c r="K27"/>
  <c r="K21"/>
  <c r="Q21"/>
  <c r="O21"/>
  <c r="Q27"/>
  <c r="N21"/>
  <c r="N27"/>
  <c r="R27"/>
  <c r="D34"/>
  <c r="D23" s="1"/>
  <c r="O27"/>
  <c r="S21"/>
  <c r="I21"/>
  <c r="J21"/>
  <c r="I27"/>
  <c r="F27"/>
  <c r="F21"/>
  <c r="S27"/>
  <c r="E21"/>
  <c r="U21"/>
  <c r="L21"/>
  <c r="E27"/>
  <c r="U27"/>
  <c r="D42"/>
  <c r="D24" s="1"/>
  <c r="J27"/>
  <c r="L27"/>
  <c r="T21"/>
  <c r="H23"/>
  <c r="H21" s="1"/>
  <c r="H27"/>
  <c r="V27"/>
  <c r="P23"/>
  <c r="P21" s="1"/>
  <c r="P27"/>
  <c r="T27"/>
  <c r="D22"/>
  <c r="D27" l="1"/>
  <c r="D21"/>
</calcChain>
</file>

<file path=xl/sharedStrings.xml><?xml version="1.0" encoding="utf-8"?>
<sst xmlns="http://schemas.openxmlformats.org/spreadsheetml/2006/main" count="263" uniqueCount="156">
  <si>
    <t>О.Н. Кушакова</t>
  </si>
  <si>
    <t>Заместитель генерального директора по экономике и финансам</t>
  </si>
  <si>
    <t>нд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</si>
  <si>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</si>
  <si>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</si>
  <si>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</si>
  <si>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</si>
  <si>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</si>
  <si>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</si>
  <si>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</si>
  <si>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</si>
  <si>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</si>
  <si>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</si>
  <si>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</si>
  <si>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</si>
  <si>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</si>
  <si>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</si>
  <si>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</si>
  <si>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</si>
  <si>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</si>
  <si>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</si>
  <si>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</si>
  <si>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</si>
  <si>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</si>
  <si>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</si>
  <si>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</si>
  <si>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</si>
  <si>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</si>
  <si>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</si>
  <si>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</si>
  <si>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</si>
  <si>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</si>
  <si>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</si>
  <si>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</si>
  <si>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</si>
  <si>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</si>
  <si>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</si>
  <si>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</si>
  <si>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</si>
  <si>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</si>
  <si>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</si>
  <si>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</si>
  <si>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</si>
  <si>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</si>
  <si>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</si>
  <si>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</si>
  <si>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</si>
  <si>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</si>
  <si>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</si>
  <si>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</si>
  <si>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</si>
  <si>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</si>
  <si>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</si>
  <si>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</si>
  <si>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</si>
  <si>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</si>
  <si>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</si>
  <si>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</si>
  <si>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</si>
  <si>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</si>
  <si>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</si>
  <si>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7.2.4</t>
  </si>
  <si>
    <t>7.2.3</t>
  </si>
  <si>
    <t>7.2.2</t>
  </si>
  <si>
    <t>7.2.1</t>
  </si>
  <si>
    <t>7.1.4</t>
  </si>
  <si>
    <t>7.1.3</t>
  </si>
  <si>
    <t>7.1.2</t>
  </si>
  <si>
    <t>7.1.1</t>
  </si>
  <si>
    <t>6.4.4</t>
  </si>
  <si>
    <t>6.4.3</t>
  </si>
  <si>
    <t>6.4.2</t>
  </si>
  <si>
    <t>6.4.1</t>
  </si>
  <si>
    <t>6.3.4</t>
  </si>
  <si>
    <t>6.3.3</t>
  </si>
  <si>
    <t>6.3.2</t>
  </si>
  <si>
    <t>6.3.1</t>
  </si>
  <si>
    <t>6.2.4</t>
  </si>
  <si>
    <t>6.2.3</t>
  </si>
  <si>
    <t>6.2.2</t>
  </si>
  <si>
    <t>6.2.1</t>
  </si>
  <si>
    <t>6.1.4</t>
  </si>
  <si>
    <t>6.1.3</t>
  </si>
  <si>
    <t>6.1.2</t>
  </si>
  <si>
    <t>6.1.1</t>
  </si>
  <si>
    <t>5.2.4</t>
  </si>
  <si>
    <t>5.2.3</t>
  </si>
  <si>
    <t>5.2.2</t>
  </si>
  <si>
    <t>5.2.1</t>
  </si>
  <si>
    <t>5.1.4</t>
  </si>
  <si>
    <t>5.1.3</t>
  </si>
  <si>
    <t>5.1.2</t>
  </si>
  <si>
    <t>5.1.1</t>
  </si>
  <si>
    <t>4.2.4</t>
  </si>
  <si>
    <t>4.2.3</t>
  </si>
  <si>
    <t>4.2.2</t>
  </si>
  <si>
    <t>4.2.1</t>
  </si>
  <si>
    <t>4.1.4</t>
  </si>
  <si>
    <t>4.1.3</t>
  </si>
  <si>
    <t>4.1.2</t>
  </si>
  <si>
    <t>4.1.1</t>
  </si>
  <si>
    <t>Другое</t>
  </si>
  <si>
    <t>км иных линий связи</t>
  </si>
  <si>
    <t>км ВОЛС</t>
  </si>
  <si>
    <t>Предложение по корректировке утвержденного плана</t>
  </si>
  <si>
    <t>План</t>
  </si>
  <si>
    <t>Утвержденный план</t>
  </si>
  <si>
    <t xml:space="preserve">Итого за период реализации инвестиционной программы </t>
  </si>
  <si>
    <t>Краткое обоснование  корректировки утвержденного плана</t>
  </si>
  <si>
    <t>Ввод объектов инвестиционной деятельности (мощностей) в эксплуатацию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</si>
  <si>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</si>
  <si>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</si>
  <si>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</si>
  <si>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</si>
  <si>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</si>
  <si>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5. Краткое описание инвестиционной программы. Ввод объектов инвестиционной деятельности (мощностей) в эксплуатацию</t>
  </si>
  <si>
    <t>М.П.</t>
  </si>
  <si>
    <t>________________ И.Д. Василиади</t>
  </si>
  <si>
    <t>Генеральный директор</t>
  </si>
  <si>
    <t>Утверждаю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</si>
  <si>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</si>
  <si>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Идентификатор инвестицион-ного проекта</t>
  </si>
  <si>
    <t>Приобретение автомобилей для обслуживания потребителей г. Барнаула (5 шт.)</t>
  </si>
  <si>
    <t>Реализация инвестиционного проекта обеспечит повышение уровня надежности и производительности информационных систем предприятия, развитие информационной инфраструктуры для более качественного обслуживания потребителей г. Барнаула и обеспечения хозяйственной деятельности</t>
  </si>
  <si>
    <t>Реализация инвестиционного проекта оптимизирует автопарк предприятия, а также послужит снижению расходов на содержание и ремонт транспортных средств с высоким уровнем износа</t>
  </si>
  <si>
    <t>Реализация инвестиционного проекта обеспечит устойчивую работу программных комплексов и ИТ-сервисов; организацию актуальной антивирусной системы защиты баз данных предприятия (в том числе персональных данных абонентов)</t>
  </si>
  <si>
    <t>Реализация инвестиционного проекта предусмотрена в рамках выполнения требований законодательства РФ, в том числе: исполнение обязанностей, возложенных на гарантирующего поставщика, за установку, эксплуатацию, поверку и замену приборов учета электрической энергии</t>
  </si>
  <si>
    <t>Год раскрытия информации: 2019 год</t>
  </si>
  <si>
    <t>____________________ 2019 года</t>
  </si>
  <si>
    <t>Факт (Предложение по корректировке утвержденного плана)</t>
  </si>
  <si>
    <t>Год 2020</t>
  </si>
  <si>
    <t>Год 2021</t>
  </si>
  <si>
    <t>6.6.1</t>
  </si>
  <si>
    <t>6.5.1</t>
  </si>
  <si>
    <t>6.5.2</t>
  </si>
  <si>
    <t>6.5.3</t>
  </si>
  <si>
    <t>6.5.4</t>
  </si>
  <si>
    <t>6.6.2</t>
  </si>
  <si>
    <t>6.6.3</t>
  </si>
  <si>
    <t>6.6.4</t>
  </si>
  <si>
    <t>Год 2022</t>
  </si>
  <si>
    <t>Ввод объектов инвестиционной деятельности (мощностей) в эксплуатацию в 2019 году</t>
  </si>
  <si>
    <t>38 639 однофазных приборов учета</t>
  </si>
  <si>
    <t>148 единиц сетевого, серверного оборудования</t>
  </si>
  <si>
    <t>5 автомобилей</t>
  </si>
  <si>
    <t xml:space="preserve">397 единиц ПО </t>
  </si>
  <si>
    <t>Характеристики объекта электроэнергетики (объекта инвестиционной деятельности) **</t>
  </si>
  <si>
    <t>** Подробное описание проектов инвестиционной программы содержится в пояснительной записке</t>
  </si>
  <si>
    <t>* В соответствии с законодательством (ст. 149 НК РФ), стоимость лицензии, входящей в стоимость инвестиционного проекта, НДС не облагается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</si>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</sst>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00_ ;[Red]\-#,##0.000\ "/>
    <numFmt numFmtId="165" formatCode="_-* #,##0.00\ _р_-;\-* #,##0.00\ _р_-;_-* &quot;-&quot;??\ _р_-;_-@_-"/>
    <numFmt numFmtId="166" formatCode="#,##0_ ;\-#,##0\ "/>
    <numFmt numFmtId="167" formatCode="_-* #,##0.00\ _р_._-;\-* #,##0.00\ _р_._-;_-* &quot;-&quot;??\ _р_._-;_-@_-"/>
    <numFmt numFmtId="168" formatCode="#,###.00;\-#;&quot;нд&quot;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2">
    <xf numFmtId="0" fontId="0" fillId="0" borderId="0"/>
    <xf numFmtId="0" fontId="3" fillId="0" borderId="0"/>
    <xf numFmtId="0" fontId="6" fillId="0" borderId="0"/>
    <xf numFmtId="0" fontId="7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5" fillId="9" borderId="2" applyNumberFormat="0" applyAlignment="0" applyProtection="0"/>
    <xf numFmtId="0" fontId="16" fillId="22" borderId="3" applyNumberFormat="0" applyAlignment="0" applyProtection="0"/>
    <xf numFmtId="0" fontId="17" fillId="22" borderId="2" applyNumberFormat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23" borderId="8" applyNumberFormat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5" fillId="0" borderId="0"/>
    <xf numFmtId="0" fontId="7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25" borderId="9" applyNumberFormat="0" applyFont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6" borderId="0" applyNumberFormat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4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8" fillId="0" borderId="0" xfId="1" applyFont="1" applyFill="1" applyAlignment="1"/>
    <xf numFmtId="0" fontId="10" fillId="0" borderId="0" xfId="1" applyFont="1" applyFill="1" applyAlignment="1"/>
    <xf numFmtId="0" fontId="9" fillId="0" borderId="0" xfId="1" applyFont="1" applyFill="1" applyAlignment="1"/>
    <xf numFmtId="0" fontId="3" fillId="0" borderId="0" xfId="1" applyFont="1" applyFill="1" applyAlignment="1"/>
    <xf numFmtId="0" fontId="8" fillId="0" borderId="0" xfId="7" applyFont="1" applyAlignment="1">
      <alignment vertical="top"/>
    </xf>
    <xf numFmtId="0" fontId="10" fillId="0" borderId="0" xfId="7" applyFont="1" applyAlignment="1">
      <alignment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8" fillId="0" borderId="0" xfId="1" applyFont="1"/>
    <xf numFmtId="0" fontId="5" fillId="0" borderId="0" xfId="1" applyFont="1"/>
    <xf numFmtId="1" fontId="4" fillId="0" borderId="0" xfId="1" applyNumberFormat="1" applyFont="1" applyFill="1"/>
    <xf numFmtId="1" fontId="3" fillId="0" borderId="0" xfId="1" applyNumberFormat="1" applyFont="1" applyFill="1"/>
    <xf numFmtId="1" fontId="3" fillId="0" borderId="0" xfId="1" applyNumberFormat="1" applyFont="1"/>
    <xf numFmtId="0" fontId="9" fillId="0" borderId="0" xfId="8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3" fillId="26" borderId="11" xfId="3" applyNumberFormat="1" applyFont="1" applyFill="1" applyBorder="1" applyAlignment="1">
      <alignment horizontal="center" vertical="center" wrapText="1"/>
    </xf>
    <xf numFmtId="0" fontId="33" fillId="26" borderId="11" xfId="3" applyNumberFormat="1" applyFont="1" applyFill="1" applyBorder="1" applyAlignment="1">
      <alignment horizontal="left" vertical="center" wrapText="1"/>
    </xf>
    <xf numFmtId="0" fontId="33" fillId="26" borderId="11" xfId="1" applyFont="1" applyFill="1" applyBorder="1" applyAlignment="1">
      <alignment horizontal="center" vertical="center" wrapText="1"/>
    </xf>
    <xf numFmtId="0" fontId="33" fillId="27" borderId="11" xfId="3" applyNumberFormat="1" applyFont="1" applyFill="1" applyBorder="1" applyAlignment="1">
      <alignment horizontal="center" vertical="center" wrapText="1"/>
    </xf>
    <xf numFmtId="0" fontId="33" fillId="27" borderId="11" xfId="3" applyNumberFormat="1" applyFont="1" applyFill="1" applyBorder="1" applyAlignment="1">
      <alignment horizontal="left" vertical="center" wrapText="1"/>
    </xf>
    <xf numFmtId="0" fontId="33" fillId="27" borderId="11" xfId="1" applyFont="1" applyFill="1" applyBorder="1" applyAlignment="1">
      <alignment horizontal="center" vertical="center" wrapText="1"/>
    </xf>
    <xf numFmtId="1" fontId="33" fillId="26" borderId="11" xfId="3" applyNumberFormat="1" applyFont="1" applyFill="1" applyBorder="1" applyAlignment="1">
      <alignment horizontal="center" vertical="center" wrapText="1"/>
    </xf>
    <xf numFmtId="49" fontId="33" fillId="27" borderId="11" xfId="3" applyNumberFormat="1" applyFont="1" applyFill="1" applyBorder="1" applyAlignment="1">
      <alignment horizontal="center" vertical="center" wrapText="1"/>
    </xf>
    <xf numFmtId="49" fontId="33" fillId="2" borderId="11" xfId="3" applyNumberFormat="1" applyFont="1" applyFill="1" applyBorder="1" applyAlignment="1">
      <alignment horizontal="center" vertical="center" wrapText="1"/>
    </xf>
    <xf numFmtId="0" fontId="33" fillId="2" borderId="11" xfId="3" applyNumberFormat="1" applyFont="1" applyFill="1" applyBorder="1" applyAlignment="1">
      <alignment horizontal="left" vertical="center" wrapText="1"/>
    </xf>
    <xf numFmtId="0" fontId="33" fillId="2" borderId="11" xfId="1" applyFont="1" applyFill="1" applyBorder="1" applyAlignment="1">
      <alignment horizontal="center" vertical="center" wrapText="1"/>
    </xf>
    <xf numFmtId="0" fontId="34" fillId="3" borderId="11" xfId="3" applyNumberFormat="1" applyFont="1" applyFill="1" applyBorder="1" applyAlignment="1">
      <alignment horizontal="center" vertical="center" wrapText="1"/>
    </xf>
    <xf numFmtId="0" fontId="34" fillId="3" borderId="11" xfId="3" applyNumberFormat="1" applyFont="1" applyFill="1" applyBorder="1" applyAlignment="1">
      <alignment horizontal="left" vertical="center" wrapText="1"/>
    </xf>
    <xf numFmtId="0" fontId="34" fillId="3" borderId="11" xfId="1" applyFont="1" applyFill="1" applyBorder="1" applyAlignment="1">
      <alignment horizontal="center" vertical="center" wrapText="1"/>
    </xf>
    <xf numFmtId="2" fontId="35" fillId="0" borderId="11" xfId="3" applyNumberFormat="1" applyFont="1" applyFill="1" applyBorder="1" applyAlignment="1">
      <alignment horizontal="center" vertical="center" wrapText="1"/>
    </xf>
    <xf numFmtId="0" fontId="36" fillId="0" borderId="11" xfId="3" applyNumberFormat="1" applyFont="1" applyFill="1" applyBorder="1" applyAlignment="1">
      <alignment horizontal="left" vertical="center" wrapText="1"/>
    </xf>
    <xf numFmtId="0" fontId="36" fillId="0" borderId="11" xfId="1" applyFont="1" applyFill="1" applyBorder="1" applyAlignment="1">
      <alignment horizontal="center" vertical="center" wrapText="1"/>
    </xf>
    <xf numFmtId="49" fontId="35" fillId="0" borderId="11" xfId="3" applyNumberFormat="1" applyFont="1" applyFill="1" applyBorder="1" applyAlignment="1">
      <alignment horizontal="center" vertical="center" wrapText="1"/>
    </xf>
    <xf numFmtId="2" fontId="33" fillId="27" borderId="11" xfId="3" applyNumberFormat="1" applyFont="1" applyFill="1" applyBorder="1" applyAlignment="1">
      <alignment horizontal="center" vertical="center" wrapText="1"/>
    </xf>
    <xf numFmtId="2" fontId="33" fillId="27" borderId="11" xfId="3" applyNumberFormat="1" applyFont="1" applyFill="1" applyBorder="1" applyAlignment="1">
      <alignment horizontal="left" vertical="center" wrapText="1"/>
    </xf>
    <xf numFmtId="2" fontId="33" fillId="27" borderId="11" xfId="1" applyNumberFormat="1" applyFont="1" applyFill="1" applyBorder="1" applyAlignment="1">
      <alignment horizontal="center" vertical="center" wrapText="1"/>
    </xf>
    <xf numFmtId="2" fontId="36" fillId="0" borderId="11" xfId="3" applyNumberFormat="1" applyFont="1" applyFill="1" applyBorder="1" applyAlignment="1">
      <alignment horizontal="left" vertical="center" wrapText="1"/>
    </xf>
    <xf numFmtId="168" fontId="33" fillId="26" borderId="11" xfId="1" applyNumberFormat="1" applyFont="1" applyFill="1" applyBorder="1" applyAlignment="1">
      <alignment horizontal="center" vertical="center" wrapText="1"/>
    </xf>
    <xf numFmtId="168" fontId="33" fillId="27" borderId="11" xfId="1" applyNumberFormat="1" applyFont="1" applyFill="1" applyBorder="1" applyAlignment="1">
      <alignment horizontal="center" vertical="center" wrapText="1"/>
    </xf>
    <xf numFmtId="168" fontId="33" fillId="2" borderId="11" xfId="1" applyNumberFormat="1" applyFont="1" applyFill="1" applyBorder="1" applyAlignment="1">
      <alignment horizontal="center" vertical="center" wrapText="1"/>
    </xf>
    <xf numFmtId="168" fontId="34" fillId="3" borderId="11" xfId="1" applyNumberFormat="1" applyFont="1" applyFill="1" applyBorder="1" applyAlignment="1">
      <alignment horizontal="center" vertical="center" wrapText="1"/>
    </xf>
    <xf numFmtId="168" fontId="36" fillId="0" borderId="11" xfId="1" applyNumberFormat="1" applyFont="1" applyFill="1" applyBorder="1" applyAlignment="1">
      <alignment horizontal="center" vertical="center" wrapText="1"/>
    </xf>
    <xf numFmtId="164" fontId="36" fillId="0" borderId="11" xfId="4" applyNumberFormat="1" applyFont="1" applyFill="1" applyBorder="1" applyAlignment="1">
      <alignment horizontal="left" vertical="center" wrapText="1"/>
    </xf>
    <xf numFmtId="2" fontId="36" fillId="0" borderId="11" xfId="1" applyNumberFormat="1" applyFont="1" applyFill="1" applyBorder="1" applyAlignment="1">
      <alignment horizontal="left" vertical="center" wrapText="1"/>
    </xf>
    <xf numFmtId="0" fontId="9" fillId="0" borderId="0" xfId="6" applyFont="1" applyFill="1" applyBorder="1" applyAlignment="1"/>
    <xf numFmtId="0" fontId="8" fillId="0" borderId="11" xfId="2" applyFont="1" applyFill="1" applyBorder="1" applyAlignment="1">
      <alignment horizontal="center" vertical="center" textRotation="90" wrapText="1"/>
    </xf>
    <xf numFmtId="0" fontId="8" fillId="0" borderId="11" xfId="2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0" fontId="8" fillId="28" borderId="11" xfId="2" applyFont="1" applyFill="1" applyBorder="1" applyAlignment="1">
      <alignment horizontal="center" vertical="center" textRotation="90" wrapText="1"/>
    </xf>
    <xf numFmtId="0" fontId="36" fillId="0" borderId="11" xfId="1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28" borderId="11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0" xfId="7" applyFont="1" applyAlignment="1">
      <alignment horizontal="center" vertical="top"/>
    </xf>
    <xf numFmtId="0" fontId="9" fillId="0" borderId="0" xfId="1" applyFont="1" applyFill="1" applyAlignment="1">
      <alignment horizontal="center"/>
    </xf>
    <xf numFmtId="0" fontId="8" fillId="28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28" borderId="11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center"/>
    </xf>
  </cellXfs>
  <cellStyles count="232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Normal 2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2 2" xfId="45"/>
    <cellStyle name="Обычный 2" xfId="3"/>
    <cellStyle name="Обычный 2 26 2" xfId="46"/>
    <cellStyle name="Обычный 3" xfId="5"/>
    <cellStyle name="Обычный 3 2" xfId="1"/>
    <cellStyle name="Обычный 3 2 2 2" xfId="47"/>
    <cellStyle name="Обычный 3 21" xfId="48"/>
    <cellStyle name="Обычный 4" xfId="8"/>
    <cellStyle name="Обычный 4 2" xfId="49"/>
    <cellStyle name="Обычный 5" xfId="2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7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Обычный_Форматы по компаниям_last" xfId="6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4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58"/>
  <sheetViews>
    <sheetView showGridLines="0" tabSelected="1" zoomScaleNormal="100" zoomScaleSheetLayoutView="70" workbookViewId="0"/>
  </sheetViews>
  <sheetFormatPr defaultColWidth="0" defaultRowHeight="15.75" zeroHeight="1"/>
  <cols>
    <col min="1" max="1" width="9" style="1" customWidth="1"/>
    <col min="2" max="2" width="73.7109375" style="1" customWidth="1"/>
    <col min="3" max="3" width="18.28515625" style="1" customWidth="1"/>
    <col min="4" max="6" width="6.7109375" style="1" customWidth="1"/>
    <col min="7" max="7" width="20.7109375" style="1" customWidth="1"/>
    <col min="8" max="22" width="6.7109375" style="1" customWidth="1"/>
    <col min="23" max="23" width="18.7109375" style="1" customWidth="1"/>
    <col min="24" max="30" width="6.7109375" style="1" customWidth="1"/>
    <col min="31" max="31" width="18.7109375" style="1" customWidth="1"/>
    <col min="32" max="38" width="6.7109375" style="1" customWidth="1"/>
    <col min="39" max="39" width="20.7109375" style="1" customWidth="1"/>
    <col min="40" max="46" width="6.7109375" style="1" customWidth="1"/>
    <col min="47" max="47" width="20.7109375" style="1" customWidth="1"/>
    <col min="48" max="51" width="6.7109375" style="1" customWidth="1"/>
    <col min="52" max="52" width="80.7109375" style="1" customWidth="1"/>
    <col min="53" max="53" width="5.7109375" style="1" customWidth="1"/>
    <col min="54" max="62" width="5.7109375" style="1" hidden="1" customWidth="1"/>
    <col min="63" max="63" width="0" style="1" hidden="1" customWidth="1"/>
    <col min="64" max="16384" width="9.140625" style="1" hidden="1"/>
  </cols>
  <sheetData>
    <row r="1" spans="1:63" ht="18.75">
      <c r="W1" s="3"/>
      <c r="X1" s="3"/>
      <c r="Y1" s="3"/>
      <c r="Z1" s="13" t="s">
        <v>119</v>
      </c>
      <c r="AZ1" s="13"/>
    </row>
    <row r="2" spans="1:63" ht="18.75">
      <c r="W2" s="3"/>
      <c r="X2" s="3"/>
      <c r="Y2" s="3"/>
      <c r="Z2" s="12" t="s">
        <v>118</v>
      </c>
      <c r="AZ2" s="12"/>
    </row>
    <row r="3" spans="1:63" ht="18.75">
      <c r="W3" s="3"/>
      <c r="X3" s="3"/>
      <c r="Y3" s="3"/>
      <c r="Z3" s="12" t="s">
        <v>117</v>
      </c>
      <c r="AZ3" s="12"/>
    </row>
    <row r="4" spans="1:63" ht="18.75">
      <c r="W4" s="3"/>
      <c r="X4" s="3"/>
      <c r="Y4" s="3"/>
      <c r="Z4" s="12" t="s">
        <v>128</v>
      </c>
      <c r="AZ4" s="12"/>
    </row>
    <row r="5" spans="1:63" ht="18.75">
      <c r="W5" s="3"/>
      <c r="X5" s="3" t="s">
        <v>116</v>
      </c>
      <c r="Y5" s="3"/>
      <c r="Z5" s="12"/>
      <c r="AZ5" s="12"/>
    </row>
    <row r="6" spans="1:63" s="20" customFormat="1" ht="18.75" customHeight="1">
      <c r="A6" s="65" t="s">
        <v>115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</row>
    <row r="7" spans="1:63" ht="12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</row>
    <row r="8" spans="1:63" s="20" customFormat="1" ht="18.75" customHeight="1">
      <c r="A8" s="66" t="s">
        <v>114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8.75" customHeight="1">
      <c r="A9" s="59" t="s">
        <v>113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 ht="12.7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18.75" customHeight="1">
      <c r="A11" s="60" t="s">
        <v>127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spans="1:63" ht="12.7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ht="18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ht="18.75" customHeight="1">
      <c r="A14" s="69" t="s">
        <v>112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ht="12.7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</row>
    <row r="16" spans="1:63" s="14" customFormat="1" ht="24.75" customHeight="1">
      <c r="A16" s="56" t="s">
        <v>111</v>
      </c>
      <c r="B16" s="56" t="s">
        <v>110</v>
      </c>
      <c r="C16" s="56" t="s">
        <v>121</v>
      </c>
      <c r="D16" s="63" t="s">
        <v>146</v>
      </c>
      <c r="E16" s="63"/>
      <c r="F16" s="63"/>
      <c r="G16" s="63"/>
      <c r="H16" s="63"/>
      <c r="I16" s="63"/>
      <c r="J16" s="63"/>
      <c r="K16" s="63"/>
      <c r="L16" s="62" t="s">
        <v>141</v>
      </c>
      <c r="M16" s="62"/>
      <c r="N16" s="62"/>
      <c r="O16" s="62"/>
      <c r="P16" s="62"/>
      <c r="Q16" s="62"/>
      <c r="R16" s="62"/>
      <c r="S16" s="62"/>
      <c r="T16" s="67" t="s">
        <v>109</v>
      </c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4" t="s">
        <v>108</v>
      </c>
    </row>
    <row r="17" spans="1:52" s="14" customFormat="1" ht="29.25" customHeight="1">
      <c r="A17" s="56"/>
      <c r="B17" s="56"/>
      <c r="C17" s="56"/>
      <c r="D17" s="63"/>
      <c r="E17" s="63"/>
      <c r="F17" s="63"/>
      <c r="G17" s="63"/>
      <c r="H17" s="63"/>
      <c r="I17" s="63"/>
      <c r="J17" s="63"/>
      <c r="K17" s="63"/>
      <c r="L17" s="62"/>
      <c r="M17" s="62"/>
      <c r="N17" s="62"/>
      <c r="O17" s="62"/>
      <c r="P17" s="62"/>
      <c r="Q17" s="62"/>
      <c r="R17" s="62"/>
      <c r="S17" s="62"/>
      <c r="T17" s="57" t="s">
        <v>130</v>
      </c>
      <c r="U17" s="57"/>
      <c r="V17" s="57"/>
      <c r="W17" s="57"/>
      <c r="X17" s="57"/>
      <c r="Y17" s="57"/>
      <c r="Z17" s="57"/>
      <c r="AA17" s="57"/>
      <c r="AB17" s="57" t="s">
        <v>131</v>
      </c>
      <c r="AC17" s="57"/>
      <c r="AD17" s="57"/>
      <c r="AE17" s="57"/>
      <c r="AF17" s="57"/>
      <c r="AG17" s="57"/>
      <c r="AH17" s="57"/>
      <c r="AI17" s="57"/>
      <c r="AJ17" s="57" t="s">
        <v>140</v>
      </c>
      <c r="AK17" s="57"/>
      <c r="AL17" s="57"/>
      <c r="AM17" s="57"/>
      <c r="AN17" s="57"/>
      <c r="AO17" s="57"/>
      <c r="AP17" s="57"/>
      <c r="AQ17" s="57"/>
      <c r="AR17" s="61" t="s">
        <v>107</v>
      </c>
      <c r="AS17" s="61"/>
      <c r="AT17" s="61"/>
      <c r="AU17" s="61"/>
      <c r="AV17" s="61"/>
      <c r="AW17" s="61"/>
      <c r="AX17" s="61"/>
      <c r="AY17" s="61"/>
      <c r="AZ17" s="64"/>
    </row>
    <row r="18" spans="1:52" s="14" customFormat="1" ht="39.950000000000003" customHeight="1">
      <c r="A18" s="56"/>
      <c r="B18" s="56"/>
      <c r="C18" s="56"/>
      <c r="D18" s="57" t="s">
        <v>105</v>
      </c>
      <c r="E18" s="57"/>
      <c r="F18" s="57"/>
      <c r="G18" s="57"/>
      <c r="H18" s="56" t="s">
        <v>129</v>
      </c>
      <c r="I18" s="56"/>
      <c r="J18" s="56"/>
      <c r="K18" s="56"/>
      <c r="L18" s="58" t="s">
        <v>106</v>
      </c>
      <c r="M18" s="58"/>
      <c r="N18" s="58"/>
      <c r="O18" s="58"/>
      <c r="P18" s="56" t="s">
        <v>129</v>
      </c>
      <c r="Q18" s="56"/>
      <c r="R18" s="56"/>
      <c r="S18" s="56"/>
      <c r="T18" s="57" t="s">
        <v>105</v>
      </c>
      <c r="U18" s="57"/>
      <c r="V18" s="57"/>
      <c r="W18" s="57"/>
      <c r="X18" s="56" t="s">
        <v>129</v>
      </c>
      <c r="Y18" s="56"/>
      <c r="Z18" s="56"/>
      <c r="AA18" s="56"/>
      <c r="AB18" s="57" t="s">
        <v>105</v>
      </c>
      <c r="AC18" s="57"/>
      <c r="AD18" s="57"/>
      <c r="AE18" s="57"/>
      <c r="AF18" s="56" t="s">
        <v>129</v>
      </c>
      <c r="AG18" s="56"/>
      <c r="AH18" s="56"/>
      <c r="AI18" s="56"/>
      <c r="AJ18" s="57" t="s">
        <v>105</v>
      </c>
      <c r="AK18" s="57"/>
      <c r="AL18" s="57"/>
      <c r="AM18" s="57"/>
      <c r="AN18" s="56" t="s">
        <v>129</v>
      </c>
      <c r="AO18" s="56"/>
      <c r="AP18" s="56"/>
      <c r="AQ18" s="56"/>
      <c r="AR18" s="57" t="s">
        <v>105</v>
      </c>
      <c r="AS18" s="57"/>
      <c r="AT18" s="57"/>
      <c r="AU18" s="57"/>
      <c r="AV18" s="56" t="s">
        <v>104</v>
      </c>
      <c r="AW18" s="56"/>
      <c r="AX18" s="56"/>
      <c r="AY18" s="56"/>
      <c r="AZ18" s="64"/>
    </row>
    <row r="19" spans="1:52" s="14" customFormat="1" ht="60.75" customHeight="1">
      <c r="A19" s="56"/>
      <c r="B19" s="56"/>
      <c r="C19" s="56"/>
      <c r="D19" s="51" t="s">
        <v>103</v>
      </c>
      <c r="E19" s="51" t="s">
        <v>102</v>
      </c>
      <c r="F19" s="51" t="s">
        <v>120</v>
      </c>
      <c r="G19" s="54" t="s">
        <v>101</v>
      </c>
      <c r="H19" s="51" t="s">
        <v>103</v>
      </c>
      <c r="I19" s="51" t="s">
        <v>102</v>
      </c>
      <c r="J19" s="51" t="s">
        <v>120</v>
      </c>
      <c r="K19" s="51" t="s">
        <v>101</v>
      </c>
      <c r="L19" s="51" t="s">
        <v>103</v>
      </c>
      <c r="M19" s="51" t="s">
        <v>102</v>
      </c>
      <c r="N19" s="51" t="s">
        <v>120</v>
      </c>
      <c r="O19" s="51" t="s">
        <v>101</v>
      </c>
      <c r="P19" s="51" t="s">
        <v>103</v>
      </c>
      <c r="Q19" s="51" t="s">
        <v>102</v>
      </c>
      <c r="R19" s="51" t="s">
        <v>120</v>
      </c>
      <c r="S19" s="51" t="s">
        <v>101</v>
      </c>
      <c r="T19" s="51" t="s">
        <v>103</v>
      </c>
      <c r="U19" s="51" t="s">
        <v>102</v>
      </c>
      <c r="V19" s="51" t="s">
        <v>120</v>
      </c>
      <c r="W19" s="54" t="s">
        <v>101</v>
      </c>
      <c r="X19" s="51" t="s">
        <v>103</v>
      </c>
      <c r="Y19" s="51" t="s">
        <v>102</v>
      </c>
      <c r="Z19" s="51" t="s">
        <v>120</v>
      </c>
      <c r="AA19" s="51" t="s">
        <v>101</v>
      </c>
      <c r="AB19" s="51" t="s">
        <v>103</v>
      </c>
      <c r="AC19" s="51" t="s">
        <v>102</v>
      </c>
      <c r="AD19" s="51" t="s">
        <v>120</v>
      </c>
      <c r="AE19" s="54" t="s">
        <v>101</v>
      </c>
      <c r="AF19" s="51" t="s">
        <v>103</v>
      </c>
      <c r="AG19" s="51" t="s">
        <v>102</v>
      </c>
      <c r="AH19" s="51" t="s">
        <v>120</v>
      </c>
      <c r="AI19" s="51" t="s">
        <v>101</v>
      </c>
      <c r="AJ19" s="51" t="s">
        <v>103</v>
      </c>
      <c r="AK19" s="51" t="s">
        <v>102</v>
      </c>
      <c r="AL19" s="51" t="s">
        <v>120</v>
      </c>
      <c r="AM19" s="54" t="s">
        <v>101</v>
      </c>
      <c r="AN19" s="51" t="s">
        <v>103</v>
      </c>
      <c r="AO19" s="51" t="s">
        <v>102</v>
      </c>
      <c r="AP19" s="51" t="s">
        <v>120</v>
      </c>
      <c r="AQ19" s="51" t="s">
        <v>101</v>
      </c>
      <c r="AR19" s="51" t="s">
        <v>103</v>
      </c>
      <c r="AS19" s="51" t="s">
        <v>102</v>
      </c>
      <c r="AT19" s="51" t="s">
        <v>120</v>
      </c>
      <c r="AU19" s="54" t="s">
        <v>101</v>
      </c>
      <c r="AV19" s="51" t="s">
        <v>103</v>
      </c>
      <c r="AW19" s="51" t="s">
        <v>102</v>
      </c>
      <c r="AX19" s="51" t="s">
        <v>120</v>
      </c>
      <c r="AY19" s="51" t="s">
        <v>101</v>
      </c>
      <c r="AZ19" s="64"/>
    </row>
    <row r="20" spans="1:52" s="14" customFormat="1" ht="12.75">
      <c r="A20" s="52">
        <v>1</v>
      </c>
      <c r="B20" s="52">
        <v>2</v>
      </c>
      <c r="C20" s="52">
        <v>3</v>
      </c>
      <c r="D20" s="53" t="s">
        <v>100</v>
      </c>
      <c r="E20" s="53" t="s">
        <v>99</v>
      </c>
      <c r="F20" s="53" t="s">
        <v>98</v>
      </c>
      <c r="G20" s="53" t="s">
        <v>97</v>
      </c>
      <c r="H20" s="53" t="s">
        <v>96</v>
      </c>
      <c r="I20" s="53" t="s">
        <v>95</v>
      </c>
      <c r="J20" s="53" t="s">
        <v>94</v>
      </c>
      <c r="K20" s="53" t="s">
        <v>93</v>
      </c>
      <c r="L20" s="53" t="s">
        <v>92</v>
      </c>
      <c r="M20" s="53" t="s">
        <v>91</v>
      </c>
      <c r="N20" s="53" t="s">
        <v>90</v>
      </c>
      <c r="O20" s="53" t="s">
        <v>89</v>
      </c>
      <c r="P20" s="53" t="s">
        <v>88</v>
      </c>
      <c r="Q20" s="53" t="s">
        <v>87</v>
      </c>
      <c r="R20" s="53" t="s">
        <v>86</v>
      </c>
      <c r="S20" s="53" t="s">
        <v>85</v>
      </c>
      <c r="T20" s="53" t="s">
        <v>84</v>
      </c>
      <c r="U20" s="53" t="s">
        <v>83</v>
      </c>
      <c r="V20" s="53" t="s">
        <v>82</v>
      </c>
      <c r="W20" s="53" t="s">
        <v>81</v>
      </c>
      <c r="X20" s="53" t="s">
        <v>80</v>
      </c>
      <c r="Y20" s="53" t="s">
        <v>79</v>
      </c>
      <c r="Z20" s="53" t="s">
        <v>78</v>
      </c>
      <c r="AA20" s="53" t="s">
        <v>77</v>
      </c>
      <c r="AB20" s="53" t="s">
        <v>76</v>
      </c>
      <c r="AC20" s="53" t="s">
        <v>75</v>
      </c>
      <c r="AD20" s="53" t="s">
        <v>74</v>
      </c>
      <c r="AE20" s="53" t="s">
        <v>73</v>
      </c>
      <c r="AF20" s="53" t="s">
        <v>72</v>
      </c>
      <c r="AG20" s="53" t="s">
        <v>71</v>
      </c>
      <c r="AH20" s="53" t="s">
        <v>70</v>
      </c>
      <c r="AI20" s="53" t="s">
        <v>69</v>
      </c>
      <c r="AJ20" s="53" t="s">
        <v>133</v>
      </c>
      <c r="AK20" s="53" t="s">
        <v>134</v>
      </c>
      <c r="AL20" s="53" t="s">
        <v>135</v>
      </c>
      <c r="AM20" s="53" t="s">
        <v>136</v>
      </c>
      <c r="AN20" s="53" t="s">
        <v>132</v>
      </c>
      <c r="AO20" s="53" t="s">
        <v>137</v>
      </c>
      <c r="AP20" s="53" t="s">
        <v>138</v>
      </c>
      <c r="AQ20" s="53" t="s">
        <v>139</v>
      </c>
      <c r="AR20" s="53" t="s">
        <v>68</v>
      </c>
      <c r="AS20" s="53" t="s">
        <v>67</v>
      </c>
      <c r="AT20" s="53" t="s">
        <v>66</v>
      </c>
      <c r="AU20" s="53" t="s">
        <v>65</v>
      </c>
      <c r="AV20" s="53" t="s">
        <v>64</v>
      </c>
      <c r="AW20" s="53" t="s">
        <v>63</v>
      </c>
      <c r="AX20" s="53" t="s">
        <v>62</v>
      </c>
      <c r="AY20" s="53" t="s">
        <v>61</v>
      </c>
      <c r="AZ20" s="52">
        <v>8</v>
      </c>
    </row>
    <row r="21" spans="1:52" s="14" customFormat="1" ht="15" customHeight="1">
      <c r="A21" s="21" t="s">
        <v>60</v>
      </c>
      <c r="B21" s="22" t="s">
        <v>59</v>
      </c>
      <c r="C21" s="23" t="s">
        <v>3</v>
      </c>
      <c r="D21" s="43">
        <f>D22+D23+D24+D25+D26</f>
        <v>0</v>
      </c>
      <c r="E21" s="43">
        <f t="shared" ref="E21:V21" si="0">E22+E23+E24+E25+E26</f>
        <v>0</v>
      </c>
      <c r="F21" s="43">
        <f t="shared" si="0"/>
        <v>0</v>
      </c>
      <c r="G21" s="43">
        <v>0</v>
      </c>
      <c r="H21" s="43">
        <f t="shared" si="0"/>
        <v>0</v>
      </c>
      <c r="I21" s="43">
        <f t="shared" si="0"/>
        <v>0</v>
      </c>
      <c r="J21" s="43">
        <f t="shared" si="0"/>
        <v>0</v>
      </c>
      <c r="K21" s="43">
        <f t="shared" si="0"/>
        <v>0</v>
      </c>
      <c r="L21" s="43">
        <f t="shared" si="0"/>
        <v>0</v>
      </c>
      <c r="M21" s="43">
        <f t="shared" si="0"/>
        <v>0</v>
      </c>
      <c r="N21" s="43">
        <f t="shared" si="0"/>
        <v>0</v>
      </c>
      <c r="O21" s="43">
        <f t="shared" si="0"/>
        <v>0</v>
      </c>
      <c r="P21" s="43">
        <f t="shared" si="0"/>
        <v>0</v>
      </c>
      <c r="Q21" s="43">
        <f t="shared" si="0"/>
        <v>0</v>
      </c>
      <c r="R21" s="43">
        <f t="shared" si="0"/>
        <v>0</v>
      </c>
      <c r="S21" s="43">
        <f t="shared" si="0"/>
        <v>0</v>
      </c>
      <c r="T21" s="43">
        <f t="shared" si="0"/>
        <v>0</v>
      </c>
      <c r="U21" s="43">
        <f t="shared" si="0"/>
        <v>0</v>
      </c>
      <c r="V21" s="43">
        <f t="shared" si="0"/>
        <v>0</v>
      </c>
      <c r="W21" s="43">
        <f t="shared" ref="W21:AY21" si="1">W22+W23+W24+W25+W26</f>
        <v>20744</v>
      </c>
      <c r="X21" s="43">
        <f t="shared" si="1"/>
        <v>0</v>
      </c>
      <c r="Y21" s="43">
        <f t="shared" si="1"/>
        <v>0</v>
      </c>
      <c r="Z21" s="43">
        <f t="shared" si="1"/>
        <v>0</v>
      </c>
      <c r="AA21" s="43">
        <f t="shared" si="1"/>
        <v>0</v>
      </c>
      <c r="AB21" s="43">
        <f t="shared" si="1"/>
        <v>0</v>
      </c>
      <c r="AC21" s="43">
        <f t="shared" si="1"/>
        <v>0</v>
      </c>
      <c r="AD21" s="43">
        <f t="shared" si="1"/>
        <v>0</v>
      </c>
      <c r="AE21" s="43">
        <f t="shared" si="1"/>
        <v>7549</v>
      </c>
      <c r="AF21" s="43">
        <f t="shared" si="1"/>
        <v>0</v>
      </c>
      <c r="AG21" s="43">
        <f t="shared" si="1"/>
        <v>0</v>
      </c>
      <c r="AH21" s="43">
        <f t="shared" si="1"/>
        <v>0</v>
      </c>
      <c r="AI21" s="43">
        <f t="shared" si="1"/>
        <v>0</v>
      </c>
      <c r="AJ21" s="43">
        <f t="shared" si="1"/>
        <v>0</v>
      </c>
      <c r="AK21" s="43">
        <f t="shared" si="1"/>
        <v>0</v>
      </c>
      <c r="AL21" s="43">
        <f t="shared" si="1"/>
        <v>0</v>
      </c>
      <c r="AM21" s="43">
        <f t="shared" si="1"/>
        <v>10896</v>
      </c>
      <c r="AN21" s="43">
        <f t="shared" si="1"/>
        <v>0</v>
      </c>
      <c r="AO21" s="43">
        <f t="shared" si="1"/>
        <v>0</v>
      </c>
      <c r="AP21" s="43">
        <f t="shared" si="1"/>
        <v>0</v>
      </c>
      <c r="AQ21" s="43">
        <f t="shared" si="1"/>
        <v>0</v>
      </c>
      <c r="AR21" s="43">
        <f t="shared" si="1"/>
        <v>0</v>
      </c>
      <c r="AS21" s="43">
        <f t="shared" si="1"/>
        <v>0</v>
      </c>
      <c r="AT21" s="43">
        <f t="shared" si="1"/>
        <v>0</v>
      </c>
      <c r="AU21" s="43">
        <f t="shared" si="1"/>
        <v>39189</v>
      </c>
      <c r="AV21" s="43">
        <f t="shared" si="1"/>
        <v>0</v>
      </c>
      <c r="AW21" s="43">
        <f t="shared" si="1"/>
        <v>0</v>
      </c>
      <c r="AX21" s="43">
        <f t="shared" si="1"/>
        <v>0</v>
      </c>
      <c r="AY21" s="43">
        <f t="shared" si="1"/>
        <v>0</v>
      </c>
      <c r="AZ21" s="23" t="s">
        <v>2</v>
      </c>
    </row>
    <row r="22" spans="1:52" s="14" customFormat="1" ht="15" customHeight="1">
      <c r="A22" s="24" t="s">
        <v>58</v>
      </c>
      <c r="B22" s="25" t="s">
        <v>57</v>
      </c>
      <c r="C22" s="26" t="s">
        <v>3</v>
      </c>
      <c r="D22" s="44">
        <f>D28</f>
        <v>0</v>
      </c>
      <c r="E22" s="44">
        <f t="shared" ref="E22:V22" si="2">E28</f>
        <v>0</v>
      </c>
      <c r="F22" s="44">
        <f t="shared" si="2"/>
        <v>0</v>
      </c>
      <c r="G22" s="44">
        <v>0</v>
      </c>
      <c r="H22" s="44">
        <f t="shared" si="2"/>
        <v>0</v>
      </c>
      <c r="I22" s="44">
        <f t="shared" si="2"/>
        <v>0</v>
      </c>
      <c r="J22" s="44">
        <f t="shared" si="2"/>
        <v>0</v>
      </c>
      <c r="K22" s="44">
        <f t="shared" si="2"/>
        <v>0</v>
      </c>
      <c r="L22" s="44">
        <f t="shared" si="2"/>
        <v>0</v>
      </c>
      <c r="M22" s="44">
        <f t="shared" si="2"/>
        <v>0</v>
      </c>
      <c r="N22" s="44">
        <f t="shared" si="2"/>
        <v>0</v>
      </c>
      <c r="O22" s="44">
        <f t="shared" si="2"/>
        <v>0</v>
      </c>
      <c r="P22" s="44">
        <f t="shared" si="2"/>
        <v>0</v>
      </c>
      <c r="Q22" s="44">
        <f t="shared" si="2"/>
        <v>0</v>
      </c>
      <c r="R22" s="44">
        <f t="shared" si="2"/>
        <v>0</v>
      </c>
      <c r="S22" s="44">
        <f t="shared" si="2"/>
        <v>0</v>
      </c>
      <c r="T22" s="44">
        <f t="shared" si="2"/>
        <v>0</v>
      </c>
      <c r="U22" s="44">
        <f t="shared" si="2"/>
        <v>0</v>
      </c>
      <c r="V22" s="44">
        <f t="shared" si="2"/>
        <v>0</v>
      </c>
      <c r="W22" s="44">
        <f t="shared" ref="W22:AY22" si="3">W28</f>
        <v>0</v>
      </c>
      <c r="X22" s="44">
        <f t="shared" si="3"/>
        <v>0</v>
      </c>
      <c r="Y22" s="44">
        <f t="shared" si="3"/>
        <v>0</v>
      </c>
      <c r="Z22" s="44">
        <f t="shared" si="3"/>
        <v>0</v>
      </c>
      <c r="AA22" s="44">
        <f t="shared" si="3"/>
        <v>0</v>
      </c>
      <c r="AB22" s="44">
        <f t="shared" si="3"/>
        <v>0</v>
      </c>
      <c r="AC22" s="44">
        <f t="shared" si="3"/>
        <v>0</v>
      </c>
      <c r="AD22" s="44">
        <f t="shared" si="3"/>
        <v>0</v>
      </c>
      <c r="AE22" s="44">
        <f t="shared" si="3"/>
        <v>0</v>
      </c>
      <c r="AF22" s="44">
        <f t="shared" si="3"/>
        <v>0</v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K22" s="44">
        <f t="shared" si="3"/>
        <v>0</v>
      </c>
      <c r="AL22" s="44">
        <f t="shared" si="3"/>
        <v>0</v>
      </c>
      <c r="AM22" s="44">
        <f t="shared" si="3"/>
        <v>0</v>
      </c>
      <c r="AN22" s="44">
        <f t="shared" si="3"/>
        <v>0</v>
      </c>
      <c r="AO22" s="44">
        <f t="shared" si="3"/>
        <v>0</v>
      </c>
      <c r="AP22" s="44">
        <f t="shared" si="3"/>
        <v>0</v>
      </c>
      <c r="AQ22" s="44">
        <f t="shared" si="3"/>
        <v>0</v>
      </c>
      <c r="AR22" s="44">
        <f t="shared" si="3"/>
        <v>0</v>
      </c>
      <c r="AS22" s="44">
        <f t="shared" si="3"/>
        <v>0</v>
      </c>
      <c r="AT22" s="44">
        <f t="shared" si="3"/>
        <v>0</v>
      </c>
      <c r="AU22" s="44">
        <f t="shared" si="3"/>
        <v>0</v>
      </c>
      <c r="AV22" s="44">
        <f t="shared" si="3"/>
        <v>0</v>
      </c>
      <c r="AW22" s="44">
        <f t="shared" si="3"/>
        <v>0</v>
      </c>
      <c r="AX22" s="44">
        <f t="shared" si="3"/>
        <v>0</v>
      </c>
      <c r="AY22" s="44">
        <f t="shared" si="3"/>
        <v>0</v>
      </c>
      <c r="AZ22" s="26" t="s">
        <v>2</v>
      </c>
    </row>
    <row r="23" spans="1:52" s="14" customFormat="1" ht="15" customHeight="1">
      <c r="A23" s="24" t="s">
        <v>56</v>
      </c>
      <c r="B23" s="25" t="s">
        <v>55</v>
      </c>
      <c r="C23" s="26" t="s">
        <v>3</v>
      </c>
      <c r="D23" s="44">
        <f>D34</f>
        <v>0</v>
      </c>
      <c r="E23" s="44">
        <f t="shared" ref="E23:V23" si="4">E34</f>
        <v>0</v>
      </c>
      <c r="F23" s="44">
        <f t="shared" si="4"/>
        <v>0</v>
      </c>
      <c r="G23" s="44">
        <v>0</v>
      </c>
      <c r="H23" s="44">
        <f t="shared" si="4"/>
        <v>0</v>
      </c>
      <c r="I23" s="44">
        <f t="shared" si="4"/>
        <v>0</v>
      </c>
      <c r="J23" s="44">
        <f t="shared" si="4"/>
        <v>0</v>
      </c>
      <c r="K23" s="44">
        <f t="shared" si="4"/>
        <v>0</v>
      </c>
      <c r="L23" s="44">
        <f t="shared" si="4"/>
        <v>0</v>
      </c>
      <c r="M23" s="44">
        <f t="shared" si="4"/>
        <v>0</v>
      </c>
      <c r="N23" s="44">
        <f t="shared" si="4"/>
        <v>0</v>
      </c>
      <c r="O23" s="44">
        <f t="shared" si="4"/>
        <v>0</v>
      </c>
      <c r="P23" s="44">
        <f t="shared" si="4"/>
        <v>0</v>
      </c>
      <c r="Q23" s="44">
        <f t="shared" si="4"/>
        <v>0</v>
      </c>
      <c r="R23" s="44">
        <f t="shared" si="4"/>
        <v>0</v>
      </c>
      <c r="S23" s="44">
        <f t="shared" si="4"/>
        <v>0</v>
      </c>
      <c r="T23" s="44">
        <f t="shared" si="4"/>
        <v>0</v>
      </c>
      <c r="U23" s="44">
        <f t="shared" si="4"/>
        <v>0</v>
      </c>
      <c r="V23" s="44">
        <f t="shared" si="4"/>
        <v>0</v>
      </c>
      <c r="W23" s="44">
        <f t="shared" ref="W23:AY23" si="5">W34</f>
        <v>117</v>
      </c>
      <c r="X23" s="44">
        <f t="shared" si="5"/>
        <v>0</v>
      </c>
      <c r="Y23" s="44">
        <f t="shared" si="5"/>
        <v>0</v>
      </c>
      <c r="Z23" s="44">
        <f t="shared" si="5"/>
        <v>0</v>
      </c>
      <c r="AA23" s="44">
        <f t="shared" si="5"/>
        <v>0</v>
      </c>
      <c r="AB23" s="44">
        <f t="shared" si="5"/>
        <v>0</v>
      </c>
      <c r="AC23" s="44">
        <f t="shared" si="5"/>
        <v>0</v>
      </c>
      <c r="AD23" s="44">
        <f t="shared" si="5"/>
        <v>0</v>
      </c>
      <c r="AE23" s="44">
        <f t="shared" si="5"/>
        <v>15</v>
      </c>
      <c r="AF23" s="44">
        <f t="shared" si="5"/>
        <v>0</v>
      </c>
      <c r="AG23" s="44">
        <f t="shared" si="5"/>
        <v>0</v>
      </c>
      <c r="AH23" s="44">
        <f t="shared" si="5"/>
        <v>0</v>
      </c>
      <c r="AI23" s="44">
        <f t="shared" si="5"/>
        <v>0</v>
      </c>
      <c r="AJ23" s="44">
        <f t="shared" si="5"/>
        <v>0</v>
      </c>
      <c r="AK23" s="44">
        <f t="shared" si="5"/>
        <v>0</v>
      </c>
      <c r="AL23" s="44">
        <f t="shared" si="5"/>
        <v>0</v>
      </c>
      <c r="AM23" s="44">
        <f t="shared" si="5"/>
        <v>16</v>
      </c>
      <c r="AN23" s="44">
        <f t="shared" si="5"/>
        <v>0</v>
      </c>
      <c r="AO23" s="44">
        <f t="shared" si="5"/>
        <v>0</v>
      </c>
      <c r="AP23" s="44">
        <f t="shared" si="5"/>
        <v>0</v>
      </c>
      <c r="AQ23" s="44">
        <f t="shared" si="5"/>
        <v>0</v>
      </c>
      <c r="AR23" s="44">
        <f t="shared" si="5"/>
        <v>0</v>
      </c>
      <c r="AS23" s="44">
        <f t="shared" si="5"/>
        <v>0</v>
      </c>
      <c r="AT23" s="44">
        <f t="shared" si="5"/>
        <v>0</v>
      </c>
      <c r="AU23" s="44">
        <f t="shared" si="5"/>
        <v>148</v>
      </c>
      <c r="AV23" s="44">
        <f t="shared" si="5"/>
        <v>0</v>
      </c>
      <c r="AW23" s="44">
        <f t="shared" si="5"/>
        <v>0</v>
      </c>
      <c r="AX23" s="44">
        <f t="shared" si="5"/>
        <v>0</v>
      </c>
      <c r="AY23" s="44">
        <f t="shared" si="5"/>
        <v>0</v>
      </c>
      <c r="AZ23" s="26" t="s">
        <v>2</v>
      </c>
    </row>
    <row r="24" spans="1:52" s="14" customFormat="1" ht="15" customHeight="1">
      <c r="A24" s="24" t="s">
        <v>54</v>
      </c>
      <c r="B24" s="25" t="s">
        <v>53</v>
      </c>
      <c r="C24" s="26" t="s">
        <v>3</v>
      </c>
      <c r="D24" s="44">
        <f>D42</f>
        <v>0</v>
      </c>
      <c r="E24" s="44">
        <f t="shared" ref="E24:V24" si="6">E42</f>
        <v>0</v>
      </c>
      <c r="F24" s="44">
        <f t="shared" si="6"/>
        <v>0</v>
      </c>
      <c r="G24" s="44">
        <v>0</v>
      </c>
      <c r="H24" s="44">
        <f t="shared" si="6"/>
        <v>0</v>
      </c>
      <c r="I24" s="44">
        <f t="shared" si="6"/>
        <v>0</v>
      </c>
      <c r="J24" s="44">
        <f t="shared" si="6"/>
        <v>0</v>
      </c>
      <c r="K24" s="44">
        <f t="shared" si="6"/>
        <v>0</v>
      </c>
      <c r="L24" s="44">
        <f t="shared" si="6"/>
        <v>0</v>
      </c>
      <c r="M24" s="44">
        <f t="shared" si="6"/>
        <v>0</v>
      </c>
      <c r="N24" s="44">
        <f t="shared" si="6"/>
        <v>0</v>
      </c>
      <c r="O24" s="44">
        <f t="shared" si="6"/>
        <v>0</v>
      </c>
      <c r="P24" s="44">
        <f t="shared" si="6"/>
        <v>0</v>
      </c>
      <c r="Q24" s="44">
        <f t="shared" si="6"/>
        <v>0</v>
      </c>
      <c r="R24" s="44">
        <f t="shared" si="6"/>
        <v>0</v>
      </c>
      <c r="S24" s="44">
        <f t="shared" si="6"/>
        <v>0</v>
      </c>
      <c r="T24" s="44">
        <f t="shared" si="6"/>
        <v>0</v>
      </c>
      <c r="U24" s="44">
        <f t="shared" si="6"/>
        <v>0</v>
      </c>
      <c r="V24" s="44">
        <f t="shared" si="6"/>
        <v>0</v>
      </c>
      <c r="W24" s="44">
        <f t="shared" ref="W24:AY24" si="7">W42</f>
        <v>399</v>
      </c>
      <c r="X24" s="44">
        <f t="shared" si="7"/>
        <v>0</v>
      </c>
      <c r="Y24" s="44">
        <f t="shared" si="7"/>
        <v>0</v>
      </c>
      <c r="Z24" s="44">
        <f t="shared" si="7"/>
        <v>0</v>
      </c>
      <c r="AA24" s="44">
        <f t="shared" si="7"/>
        <v>0</v>
      </c>
      <c r="AB24" s="44">
        <f t="shared" si="7"/>
        <v>0</v>
      </c>
      <c r="AC24" s="44">
        <f t="shared" si="7"/>
        <v>0</v>
      </c>
      <c r="AD24" s="44">
        <f t="shared" si="7"/>
        <v>0</v>
      </c>
      <c r="AE24" s="44">
        <f t="shared" si="7"/>
        <v>1</v>
      </c>
      <c r="AF24" s="44">
        <f t="shared" si="7"/>
        <v>0</v>
      </c>
      <c r="AG24" s="44">
        <f t="shared" si="7"/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K24" s="44">
        <f t="shared" si="7"/>
        <v>0</v>
      </c>
      <c r="AL24" s="44">
        <f t="shared" si="7"/>
        <v>0</v>
      </c>
      <c r="AM24" s="44">
        <f t="shared" si="7"/>
        <v>2</v>
      </c>
      <c r="AN24" s="44">
        <f t="shared" si="7"/>
        <v>0</v>
      </c>
      <c r="AO24" s="44">
        <f t="shared" si="7"/>
        <v>0</v>
      </c>
      <c r="AP24" s="44">
        <f t="shared" si="7"/>
        <v>0</v>
      </c>
      <c r="AQ24" s="44">
        <f t="shared" si="7"/>
        <v>0</v>
      </c>
      <c r="AR24" s="44">
        <f t="shared" si="7"/>
        <v>0</v>
      </c>
      <c r="AS24" s="44">
        <f t="shared" si="7"/>
        <v>0</v>
      </c>
      <c r="AT24" s="44">
        <f t="shared" si="7"/>
        <v>0</v>
      </c>
      <c r="AU24" s="44">
        <f t="shared" si="7"/>
        <v>402</v>
      </c>
      <c r="AV24" s="44">
        <f t="shared" si="7"/>
        <v>0</v>
      </c>
      <c r="AW24" s="44">
        <f t="shared" si="7"/>
        <v>0</v>
      </c>
      <c r="AX24" s="44">
        <f t="shared" si="7"/>
        <v>0</v>
      </c>
      <c r="AY24" s="44">
        <f t="shared" si="7"/>
        <v>0</v>
      </c>
      <c r="AZ24" s="26" t="s">
        <v>2</v>
      </c>
    </row>
    <row r="25" spans="1:52" s="14" customFormat="1" ht="15" customHeight="1">
      <c r="A25" s="24" t="s">
        <v>52</v>
      </c>
      <c r="B25" s="25" t="s">
        <v>51</v>
      </c>
      <c r="C25" s="26" t="s">
        <v>3</v>
      </c>
      <c r="D25" s="44">
        <f>D51</f>
        <v>0</v>
      </c>
      <c r="E25" s="44">
        <f t="shared" ref="E25:V25" si="8">E51</f>
        <v>0</v>
      </c>
      <c r="F25" s="44">
        <f t="shared" si="8"/>
        <v>0</v>
      </c>
      <c r="G25" s="44">
        <f t="shared" si="8"/>
        <v>0</v>
      </c>
      <c r="H25" s="44">
        <f t="shared" si="8"/>
        <v>0</v>
      </c>
      <c r="I25" s="44">
        <f t="shared" si="8"/>
        <v>0</v>
      </c>
      <c r="J25" s="44">
        <f t="shared" si="8"/>
        <v>0</v>
      </c>
      <c r="K25" s="44">
        <f t="shared" si="8"/>
        <v>0</v>
      </c>
      <c r="L25" s="44">
        <f t="shared" si="8"/>
        <v>0</v>
      </c>
      <c r="M25" s="44">
        <f t="shared" si="8"/>
        <v>0</v>
      </c>
      <c r="N25" s="44">
        <f t="shared" si="8"/>
        <v>0</v>
      </c>
      <c r="O25" s="44">
        <f t="shared" si="8"/>
        <v>0</v>
      </c>
      <c r="P25" s="44">
        <f t="shared" si="8"/>
        <v>0</v>
      </c>
      <c r="Q25" s="44">
        <f t="shared" si="8"/>
        <v>0</v>
      </c>
      <c r="R25" s="44">
        <f t="shared" si="8"/>
        <v>0</v>
      </c>
      <c r="S25" s="44">
        <f t="shared" si="8"/>
        <v>0</v>
      </c>
      <c r="T25" s="44">
        <f t="shared" si="8"/>
        <v>0</v>
      </c>
      <c r="U25" s="44">
        <f t="shared" si="8"/>
        <v>0</v>
      </c>
      <c r="V25" s="44">
        <f t="shared" si="8"/>
        <v>0</v>
      </c>
      <c r="W25" s="44">
        <f t="shared" ref="W25:AY25" si="9">W51</f>
        <v>0</v>
      </c>
      <c r="X25" s="44">
        <f t="shared" si="9"/>
        <v>0</v>
      </c>
      <c r="Y25" s="44">
        <f t="shared" si="9"/>
        <v>0</v>
      </c>
      <c r="Z25" s="44">
        <f t="shared" si="9"/>
        <v>0</v>
      </c>
      <c r="AA25" s="44">
        <f t="shared" si="9"/>
        <v>0</v>
      </c>
      <c r="AB25" s="44">
        <f t="shared" si="9"/>
        <v>0</v>
      </c>
      <c r="AC25" s="44">
        <f t="shared" si="9"/>
        <v>0</v>
      </c>
      <c r="AD25" s="44">
        <f t="shared" si="9"/>
        <v>0</v>
      </c>
      <c r="AE25" s="44">
        <f t="shared" si="9"/>
        <v>0</v>
      </c>
      <c r="AF25" s="44">
        <f t="shared" si="9"/>
        <v>0</v>
      </c>
      <c r="AG25" s="44">
        <f t="shared" si="9"/>
        <v>0</v>
      </c>
      <c r="AH25" s="44">
        <f t="shared" si="9"/>
        <v>0</v>
      </c>
      <c r="AI25" s="44">
        <f t="shared" si="9"/>
        <v>0</v>
      </c>
      <c r="AJ25" s="44">
        <f t="shared" si="9"/>
        <v>0</v>
      </c>
      <c r="AK25" s="44">
        <f t="shared" si="9"/>
        <v>0</v>
      </c>
      <c r="AL25" s="44">
        <f t="shared" si="9"/>
        <v>0</v>
      </c>
      <c r="AM25" s="44">
        <f t="shared" si="9"/>
        <v>0</v>
      </c>
      <c r="AN25" s="44">
        <f t="shared" si="9"/>
        <v>0</v>
      </c>
      <c r="AO25" s="44">
        <f t="shared" si="9"/>
        <v>0</v>
      </c>
      <c r="AP25" s="44">
        <f t="shared" si="9"/>
        <v>0</v>
      </c>
      <c r="AQ25" s="44">
        <f t="shared" si="9"/>
        <v>0</v>
      </c>
      <c r="AR25" s="44">
        <f t="shared" si="9"/>
        <v>0</v>
      </c>
      <c r="AS25" s="44">
        <f t="shared" si="9"/>
        <v>0</v>
      </c>
      <c r="AT25" s="44">
        <f t="shared" si="9"/>
        <v>0</v>
      </c>
      <c r="AU25" s="44">
        <f t="shared" si="9"/>
        <v>0</v>
      </c>
      <c r="AV25" s="44">
        <f t="shared" si="9"/>
        <v>0</v>
      </c>
      <c r="AW25" s="44">
        <f t="shared" si="9"/>
        <v>0</v>
      </c>
      <c r="AX25" s="44">
        <f t="shared" si="9"/>
        <v>0</v>
      </c>
      <c r="AY25" s="44">
        <f t="shared" si="9"/>
        <v>0</v>
      </c>
      <c r="AZ25" s="26" t="s">
        <v>2</v>
      </c>
    </row>
    <row r="26" spans="1:52" s="14" customFormat="1" ht="15" customHeight="1">
      <c r="A26" s="24" t="s">
        <v>50</v>
      </c>
      <c r="B26" s="25" t="s">
        <v>49</v>
      </c>
      <c r="C26" s="26" t="s">
        <v>3</v>
      </c>
      <c r="D26" s="44">
        <f>D52</f>
        <v>0</v>
      </c>
      <c r="E26" s="44">
        <f t="shared" ref="E26:V26" si="10">E52</f>
        <v>0</v>
      </c>
      <c r="F26" s="44">
        <f t="shared" si="10"/>
        <v>0</v>
      </c>
      <c r="G26" s="44">
        <v>0</v>
      </c>
      <c r="H26" s="44">
        <f t="shared" si="10"/>
        <v>0</v>
      </c>
      <c r="I26" s="44">
        <f t="shared" si="10"/>
        <v>0</v>
      </c>
      <c r="J26" s="44">
        <f t="shared" si="10"/>
        <v>0</v>
      </c>
      <c r="K26" s="44">
        <f t="shared" si="10"/>
        <v>0</v>
      </c>
      <c r="L26" s="44">
        <f t="shared" si="10"/>
        <v>0</v>
      </c>
      <c r="M26" s="44">
        <f t="shared" si="10"/>
        <v>0</v>
      </c>
      <c r="N26" s="44">
        <f t="shared" si="10"/>
        <v>0</v>
      </c>
      <c r="O26" s="44">
        <f t="shared" si="10"/>
        <v>0</v>
      </c>
      <c r="P26" s="44">
        <f t="shared" si="10"/>
        <v>0</v>
      </c>
      <c r="Q26" s="44">
        <f t="shared" si="10"/>
        <v>0</v>
      </c>
      <c r="R26" s="44">
        <f t="shared" si="10"/>
        <v>0</v>
      </c>
      <c r="S26" s="44">
        <f t="shared" si="10"/>
        <v>0</v>
      </c>
      <c r="T26" s="44">
        <f t="shared" si="10"/>
        <v>0</v>
      </c>
      <c r="U26" s="44">
        <f t="shared" si="10"/>
        <v>0</v>
      </c>
      <c r="V26" s="44">
        <f t="shared" si="10"/>
        <v>0</v>
      </c>
      <c r="W26" s="44">
        <f t="shared" ref="W26:AY26" si="11">W52</f>
        <v>20228</v>
      </c>
      <c r="X26" s="44">
        <f t="shared" si="11"/>
        <v>0</v>
      </c>
      <c r="Y26" s="44">
        <f t="shared" si="11"/>
        <v>0</v>
      </c>
      <c r="Z26" s="44">
        <f t="shared" si="11"/>
        <v>0</v>
      </c>
      <c r="AA26" s="44">
        <f t="shared" si="11"/>
        <v>0</v>
      </c>
      <c r="AB26" s="44">
        <f t="shared" si="11"/>
        <v>0</v>
      </c>
      <c r="AC26" s="44">
        <f t="shared" si="11"/>
        <v>0</v>
      </c>
      <c r="AD26" s="44">
        <f t="shared" si="11"/>
        <v>0</v>
      </c>
      <c r="AE26" s="44">
        <f t="shared" si="11"/>
        <v>7533</v>
      </c>
      <c r="AF26" s="44">
        <f t="shared" si="11"/>
        <v>0</v>
      </c>
      <c r="AG26" s="44">
        <f t="shared" si="11"/>
        <v>0</v>
      </c>
      <c r="AH26" s="44">
        <f t="shared" si="11"/>
        <v>0</v>
      </c>
      <c r="AI26" s="44">
        <f t="shared" si="11"/>
        <v>0</v>
      </c>
      <c r="AJ26" s="44">
        <f t="shared" si="11"/>
        <v>0</v>
      </c>
      <c r="AK26" s="44">
        <f t="shared" si="11"/>
        <v>0</v>
      </c>
      <c r="AL26" s="44">
        <f t="shared" si="11"/>
        <v>0</v>
      </c>
      <c r="AM26" s="44">
        <f t="shared" si="11"/>
        <v>10878</v>
      </c>
      <c r="AN26" s="44">
        <f t="shared" si="11"/>
        <v>0</v>
      </c>
      <c r="AO26" s="44">
        <f t="shared" si="11"/>
        <v>0</v>
      </c>
      <c r="AP26" s="44">
        <f t="shared" si="11"/>
        <v>0</v>
      </c>
      <c r="AQ26" s="44">
        <f t="shared" si="11"/>
        <v>0</v>
      </c>
      <c r="AR26" s="44">
        <f t="shared" si="11"/>
        <v>0</v>
      </c>
      <c r="AS26" s="44">
        <f t="shared" si="11"/>
        <v>0</v>
      </c>
      <c r="AT26" s="44">
        <f t="shared" si="11"/>
        <v>0</v>
      </c>
      <c r="AU26" s="44">
        <f t="shared" si="11"/>
        <v>38639</v>
      </c>
      <c r="AV26" s="44">
        <f t="shared" si="11"/>
        <v>0</v>
      </c>
      <c r="AW26" s="44">
        <f t="shared" si="11"/>
        <v>0</v>
      </c>
      <c r="AX26" s="44">
        <f t="shared" si="11"/>
        <v>0</v>
      </c>
      <c r="AY26" s="44">
        <f t="shared" si="11"/>
        <v>0</v>
      </c>
      <c r="AZ26" s="26" t="s">
        <v>2</v>
      </c>
    </row>
    <row r="27" spans="1:52" s="14" customFormat="1" ht="15" customHeight="1">
      <c r="A27" s="27">
        <v>1</v>
      </c>
      <c r="B27" s="22" t="s">
        <v>48</v>
      </c>
      <c r="C27" s="23" t="s">
        <v>3</v>
      </c>
      <c r="D27" s="43">
        <f>D28+D34+D42+D51+D52</f>
        <v>0</v>
      </c>
      <c r="E27" s="43">
        <f t="shared" ref="E27:V27" si="12">E28+E34+E42+E51+E52</f>
        <v>0</v>
      </c>
      <c r="F27" s="43">
        <f t="shared" si="12"/>
        <v>0</v>
      </c>
      <c r="G27" s="43">
        <v>0</v>
      </c>
      <c r="H27" s="43">
        <f t="shared" si="12"/>
        <v>0</v>
      </c>
      <c r="I27" s="43">
        <f t="shared" si="12"/>
        <v>0</v>
      </c>
      <c r="J27" s="43">
        <f t="shared" si="12"/>
        <v>0</v>
      </c>
      <c r="K27" s="43">
        <f t="shared" si="12"/>
        <v>0</v>
      </c>
      <c r="L27" s="43">
        <f t="shared" si="12"/>
        <v>0</v>
      </c>
      <c r="M27" s="43">
        <f t="shared" si="12"/>
        <v>0</v>
      </c>
      <c r="N27" s="43">
        <f t="shared" si="12"/>
        <v>0</v>
      </c>
      <c r="O27" s="43">
        <f t="shared" si="12"/>
        <v>0</v>
      </c>
      <c r="P27" s="43">
        <f t="shared" si="12"/>
        <v>0</v>
      </c>
      <c r="Q27" s="43">
        <f t="shared" si="12"/>
        <v>0</v>
      </c>
      <c r="R27" s="43">
        <f t="shared" si="12"/>
        <v>0</v>
      </c>
      <c r="S27" s="43">
        <f t="shared" si="12"/>
        <v>0</v>
      </c>
      <c r="T27" s="43">
        <f t="shared" si="12"/>
        <v>0</v>
      </c>
      <c r="U27" s="43">
        <f t="shared" si="12"/>
        <v>0</v>
      </c>
      <c r="V27" s="43">
        <f t="shared" si="12"/>
        <v>0</v>
      </c>
      <c r="W27" s="43">
        <f t="shared" ref="W27:AY27" si="13">W28+W34+W42+W51+W52</f>
        <v>20744</v>
      </c>
      <c r="X27" s="43">
        <f t="shared" si="13"/>
        <v>0</v>
      </c>
      <c r="Y27" s="43">
        <f t="shared" si="13"/>
        <v>0</v>
      </c>
      <c r="Z27" s="43">
        <f t="shared" si="13"/>
        <v>0</v>
      </c>
      <c r="AA27" s="43">
        <f t="shared" si="13"/>
        <v>0</v>
      </c>
      <c r="AB27" s="43">
        <f t="shared" si="13"/>
        <v>0</v>
      </c>
      <c r="AC27" s="43">
        <f t="shared" si="13"/>
        <v>0</v>
      </c>
      <c r="AD27" s="43">
        <f t="shared" si="13"/>
        <v>0</v>
      </c>
      <c r="AE27" s="43">
        <f t="shared" si="13"/>
        <v>7549</v>
      </c>
      <c r="AF27" s="43">
        <f t="shared" si="13"/>
        <v>0</v>
      </c>
      <c r="AG27" s="43">
        <f t="shared" si="13"/>
        <v>0</v>
      </c>
      <c r="AH27" s="43">
        <f t="shared" si="13"/>
        <v>0</v>
      </c>
      <c r="AI27" s="43">
        <f t="shared" si="13"/>
        <v>0</v>
      </c>
      <c r="AJ27" s="43">
        <f t="shared" si="13"/>
        <v>0</v>
      </c>
      <c r="AK27" s="43">
        <f t="shared" si="13"/>
        <v>0</v>
      </c>
      <c r="AL27" s="43">
        <f t="shared" si="13"/>
        <v>0</v>
      </c>
      <c r="AM27" s="43">
        <f t="shared" si="13"/>
        <v>10896</v>
      </c>
      <c r="AN27" s="43">
        <f t="shared" si="13"/>
        <v>0</v>
      </c>
      <c r="AO27" s="43">
        <f t="shared" si="13"/>
        <v>0</v>
      </c>
      <c r="AP27" s="43">
        <f t="shared" si="13"/>
        <v>0</v>
      </c>
      <c r="AQ27" s="43">
        <f t="shared" si="13"/>
        <v>0</v>
      </c>
      <c r="AR27" s="43">
        <f t="shared" si="13"/>
        <v>0</v>
      </c>
      <c r="AS27" s="43">
        <f t="shared" si="13"/>
        <v>0</v>
      </c>
      <c r="AT27" s="43">
        <f t="shared" si="13"/>
        <v>0</v>
      </c>
      <c r="AU27" s="43">
        <f t="shared" si="13"/>
        <v>39189</v>
      </c>
      <c r="AV27" s="43">
        <f t="shared" si="13"/>
        <v>0</v>
      </c>
      <c r="AW27" s="43">
        <f t="shared" si="13"/>
        <v>0</v>
      </c>
      <c r="AX27" s="43">
        <f t="shared" si="13"/>
        <v>0</v>
      </c>
      <c r="AY27" s="43">
        <f t="shared" si="13"/>
        <v>0</v>
      </c>
      <c r="AZ27" s="23" t="s">
        <v>2</v>
      </c>
    </row>
    <row r="28" spans="1:52" s="14" customFormat="1" ht="15" customHeight="1">
      <c r="A28" s="28" t="s">
        <v>47</v>
      </c>
      <c r="B28" s="25" t="s">
        <v>46</v>
      </c>
      <c r="C28" s="26" t="s">
        <v>3</v>
      </c>
      <c r="D28" s="44">
        <f>D29+D32+D33</f>
        <v>0</v>
      </c>
      <c r="E28" s="44">
        <f t="shared" ref="E28:V28" si="14">E29+E32+E33</f>
        <v>0</v>
      </c>
      <c r="F28" s="44">
        <f t="shared" si="14"/>
        <v>0</v>
      </c>
      <c r="G28" s="44">
        <f t="shared" si="14"/>
        <v>0</v>
      </c>
      <c r="H28" s="44">
        <f t="shared" si="14"/>
        <v>0</v>
      </c>
      <c r="I28" s="44">
        <f t="shared" si="14"/>
        <v>0</v>
      </c>
      <c r="J28" s="44">
        <f t="shared" si="14"/>
        <v>0</v>
      </c>
      <c r="K28" s="44">
        <f t="shared" si="14"/>
        <v>0</v>
      </c>
      <c r="L28" s="44">
        <f t="shared" si="14"/>
        <v>0</v>
      </c>
      <c r="M28" s="44">
        <f t="shared" si="14"/>
        <v>0</v>
      </c>
      <c r="N28" s="44">
        <f t="shared" si="14"/>
        <v>0</v>
      </c>
      <c r="O28" s="44">
        <f t="shared" si="14"/>
        <v>0</v>
      </c>
      <c r="P28" s="44">
        <f t="shared" si="14"/>
        <v>0</v>
      </c>
      <c r="Q28" s="44">
        <f t="shared" si="14"/>
        <v>0</v>
      </c>
      <c r="R28" s="44">
        <f t="shared" si="14"/>
        <v>0</v>
      </c>
      <c r="S28" s="44">
        <f t="shared" si="14"/>
        <v>0</v>
      </c>
      <c r="T28" s="44">
        <f t="shared" si="14"/>
        <v>0</v>
      </c>
      <c r="U28" s="44">
        <f t="shared" si="14"/>
        <v>0</v>
      </c>
      <c r="V28" s="44">
        <f t="shared" si="14"/>
        <v>0</v>
      </c>
      <c r="W28" s="44">
        <f t="shared" ref="W28:AY28" si="15">W29+W32+W33</f>
        <v>0</v>
      </c>
      <c r="X28" s="44">
        <f t="shared" si="15"/>
        <v>0</v>
      </c>
      <c r="Y28" s="44">
        <f t="shared" si="15"/>
        <v>0</v>
      </c>
      <c r="Z28" s="44">
        <f t="shared" si="15"/>
        <v>0</v>
      </c>
      <c r="AA28" s="44">
        <f t="shared" si="15"/>
        <v>0</v>
      </c>
      <c r="AB28" s="44">
        <f t="shared" si="15"/>
        <v>0</v>
      </c>
      <c r="AC28" s="44">
        <f t="shared" si="15"/>
        <v>0</v>
      </c>
      <c r="AD28" s="44">
        <f t="shared" si="15"/>
        <v>0</v>
      </c>
      <c r="AE28" s="44">
        <f t="shared" si="15"/>
        <v>0</v>
      </c>
      <c r="AF28" s="44">
        <f t="shared" si="15"/>
        <v>0</v>
      </c>
      <c r="AG28" s="44">
        <f t="shared" si="15"/>
        <v>0</v>
      </c>
      <c r="AH28" s="44">
        <f t="shared" si="15"/>
        <v>0</v>
      </c>
      <c r="AI28" s="44">
        <f t="shared" si="15"/>
        <v>0</v>
      </c>
      <c r="AJ28" s="44">
        <f t="shared" si="15"/>
        <v>0</v>
      </c>
      <c r="AK28" s="44">
        <f t="shared" si="15"/>
        <v>0</v>
      </c>
      <c r="AL28" s="44">
        <f t="shared" si="15"/>
        <v>0</v>
      </c>
      <c r="AM28" s="44">
        <f t="shared" si="15"/>
        <v>0</v>
      </c>
      <c r="AN28" s="44">
        <f t="shared" si="15"/>
        <v>0</v>
      </c>
      <c r="AO28" s="44">
        <f t="shared" si="15"/>
        <v>0</v>
      </c>
      <c r="AP28" s="44">
        <f t="shared" si="15"/>
        <v>0</v>
      </c>
      <c r="AQ28" s="44">
        <f t="shared" si="15"/>
        <v>0</v>
      </c>
      <c r="AR28" s="44">
        <f t="shared" si="15"/>
        <v>0</v>
      </c>
      <c r="AS28" s="44">
        <f t="shared" si="15"/>
        <v>0</v>
      </c>
      <c r="AT28" s="44">
        <f t="shared" si="15"/>
        <v>0</v>
      </c>
      <c r="AU28" s="44">
        <f t="shared" si="15"/>
        <v>0</v>
      </c>
      <c r="AV28" s="44">
        <f t="shared" si="15"/>
        <v>0</v>
      </c>
      <c r="AW28" s="44">
        <f t="shared" si="15"/>
        <v>0</v>
      </c>
      <c r="AX28" s="44">
        <f t="shared" si="15"/>
        <v>0</v>
      </c>
      <c r="AY28" s="44">
        <f t="shared" si="15"/>
        <v>0</v>
      </c>
      <c r="AZ28" s="26" t="s">
        <v>2</v>
      </c>
    </row>
    <row r="29" spans="1:52" s="14" customFormat="1" ht="26.25" customHeight="1">
      <c r="A29" s="29" t="s">
        <v>45</v>
      </c>
      <c r="B29" s="30" t="s">
        <v>44</v>
      </c>
      <c r="C29" s="31" t="s">
        <v>3</v>
      </c>
      <c r="D29" s="45">
        <f>D30+D31</f>
        <v>0</v>
      </c>
      <c r="E29" s="45">
        <f t="shared" ref="E29:V29" si="16">E30+E31</f>
        <v>0</v>
      </c>
      <c r="F29" s="45">
        <f t="shared" si="16"/>
        <v>0</v>
      </c>
      <c r="G29" s="45">
        <f t="shared" si="16"/>
        <v>0</v>
      </c>
      <c r="H29" s="45">
        <f t="shared" si="16"/>
        <v>0</v>
      </c>
      <c r="I29" s="45">
        <f t="shared" si="16"/>
        <v>0</v>
      </c>
      <c r="J29" s="45">
        <f t="shared" si="16"/>
        <v>0</v>
      </c>
      <c r="K29" s="45">
        <f t="shared" si="16"/>
        <v>0</v>
      </c>
      <c r="L29" s="45">
        <f t="shared" si="16"/>
        <v>0</v>
      </c>
      <c r="M29" s="45">
        <f t="shared" si="16"/>
        <v>0</v>
      </c>
      <c r="N29" s="45">
        <f t="shared" si="16"/>
        <v>0</v>
      </c>
      <c r="O29" s="45">
        <f t="shared" si="16"/>
        <v>0</v>
      </c>
      <c r="P29" s="45">
        <f t="shared" si="16"/>
        <v>0</v>
      </c>
      <c r="Q29" s="45">
        <f t="shared" si="16"/>
        <v>0</v>
      </c>
      <c r="R29" s="45">
        <f t="shared" si="16"/>
        <v>0</v>
      </c>
      <c r="S29" s="45">
        <f t="shared" si="16"/>
        <v>0</v>
      </c>
      <c r="T29" s="45">
        <f t="shared" si="16"/>
        <v>0</v>
      </c>
      <c r="U29" s="45">
        <f t="shared" si="16"/>
        <v>0</v>
      </c>
      <c r="V29" s="45">
        <f t="shared" si="16"/>
        <v>0</v>
      </c>
      <c r="W29" s="45">
        <f t="shared" ref="W29:AY29" si="17">W30+W31</f>
        <v>0</v>
      </c>
      <c r="X29" s="45">
        <f t="shared" si="17"/>
        <v>0</v>
      </c>
      <c r="Y29" s="45">
        <f t="shared" si="17"/>
        <v>0</v>
      </c>
      <c r="Z29" s="45">
        <f t="shared" si="17"/>
        <v>0</v>
      </c>
      <c r="AA29" s="45">
        <f t="shared" si="17"/>
        <v>0</v>
      </c>
      <c r="AB29" s="45">
        <f t="shared" si="17"/>
        <v>0</v>
      </c>
      <c r="AC29" s="45">
        <f t="shared" si="17"/>
        <v>0</v>
      </c>
      <c r="AD29" s="45">
        <f t="shared" si="17"/>
        <v>0</v>
      </c>
      <c r="AE29" s="45">
        <f t="shared" si="17"/>
        <v>0</v>
      </c>
      <c r="AF29" s="45">
        <f t="shared" si="17"/>
        <v>0</v>
      </c>
      <c r="AG29" s="45">
        <f t="shared" si="17"/>
        <v>0</v>
      </c>
      <c r="AH29" s="45">
        <f t="shared" si="17"/>
        <v>0</v>
      </c>
      <c r="AI29" s="45">
        <f t="shared" si="17"/>
        <v>0</v>
      </c>
      <c r="AJ29" s="45">
        <f t="shared" si="17"/>
        <v>0</v>
      </c>
      <c r="AK29" s="45">
        <f t="shared" si="17"/>
        <v>0</v>
      </c>
      <c r="AL29" s="45">
        <f t="shared" si="17"/>
        <v>0</v>
      </c>
      <c r="AM29" s="45">
        <f t="shared" si="17"/>
        <v>0</v>
      </c>
      <c r="AN29" s="45">
        <f t="shared" si="17"/>
        <v>0</v>
      </c>
      <c r="AO29" s="45">
        <f t="shared" si="17"/>
        <v>0</v>
      </c>
      <c r="AP29" s="45">
        <f t="shared" si="17"/>
        <v>0</v>
      </c>
      <c r="AQ29" s="45">
        <f t="shared" si="17"/>
        <v>0</v>
      </c>
      <c r="AR29" s="45">
        <f t="shared" si="17"/>
        <v>0</v>
      </c>
      <c r="AS29" s="45">
        <f t="shared" si="17"/>
        <v>0</v>
      </c>
      <c r="AT29" s="45">
        <f t="shared" si="17"/>
        <v>0</v>
      </c>
      <c r="AU29" s="45">
        <f t="shared" si="17"/>
        <v>0</v>
      </c>
      <c r="AV29" s="45">
        <f t="shared" si="17"/>
        <v>0</v>
      </c>
      <c r="AW29" s="45">
        <f t="shared" si="17"/>
        <v>0</v>
      </c>
      <c r="AX29" s="45">
        <f t="shared" si="17"/>
        <v>0</v>
      </c>
      <c r="AY29" s="45">
        <f t="shared" si="17"/>
        <v>0</v>
      </c>
      <c r="AZ29" s="31" t="s">
        <v>2</v>
      </c>
    </row>
    <row r="30" spans="1:52" s="14" customFormat="1" ht="30" customHeight="1">
      <c r="A30" s="32" t="s">
        <v>43</v>
      </c>
      <c r="B30" s="33" t="s">
        <v>42</v>
      </c>
      <c r="C30" s="34" t="s">
        <v>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4" t="s">
        <v>2</v>
      </c>
    </row>
    <row r="31" spans="1:52" s="14" customFormat="1" ht="12.75">
      <c r="A31" s="32" t="s">
        <v>41</v>
      </c>
      <c r="B31" s="33" t="s">
        <v>40</v>
      </c>
      <c r="C31" s="34" t="s">
        <v>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4" t="s">
        <v>2</v>
      </c>
    </row>
    <row r="32" spans="1:52" s="14" customFormat="1" ht="15" customHeight="1">
      <c r="A32" s="29" t="s">
        <v>39</v>
      </c>
      <c r="B32" s="30" t="s">
        <v>38</v>
      </c>
      <c r="C32" s="31" t="s">
        <v>3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31" t="s">
        <v>2</v>
      </c>
    </row>
    <row r="33" spans="1:52" s="14" customFormat="1" ht="15" customHeight="1">
      <c r="A33" s="29" t="s">
        <v>37</v>
      </c>
      <c r="B33" s="30" t="s">
        <v>36</v>
      </c>
      <c r="C33" s="31" t="s">
        <v>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31" t="s">
        <v>2</v>
      </c>
    </row>
    <row r="34" spans="1:52" s="14" customFormat="1" ht="15" customHeight="1">
      <c r="A34" s="28" t="s">
        <v>35</v>
      </c>
      <c r="B34" s="25" t="s">
        <v>34</v>
      </c>
      <c r="C34" s="26" t="s">
        <v>3</v>
      </c>
      <c r="D34" s="44">
        <f>D35+D38+D39+D41</f>
        <v>0</v>
      </c>
      <c r="E34" s="44">
        <f t="shared" ref="E34:V34" si="18">E35+E38+E39+E41</f>
        <v>0</v>
      </c>
      <c r="F34" s="44">
        <f t="shared" si="18"/>
        <v>0</v>
      </c>
      <c r="G34" s="44">
        <v>0</v>
      </c>
      <c r="H34" s="44">
        <f t="shared" si="18"/>
        <v>0</v>
      </c>
      <c r="I34" s="44">
        <f t="shared" si="18"/>
        <v>0</v>
      </c>
      <c r="J34" s="44">
        <f t="shared" si="18"/>
        <v>0</v>
      </c>
      <c r="K34" s="44">
        <f t="shared" si="18"/>
        <v>0</v>
      </c>
      <c r="L34" s="44">
        <f t="shared" si="18"/>
        <v>0</v>
      </c>
      <c r="M34" s="44">
        <f t="shared" si="18"/>
        <v>0</v>
      </c>
      <c r="N34" s="44">
        <f t="shared" si="18"/>
        <v>0</v>
      </c>
      <c r="O34" s="44">
        <f t="shared" si="18"/>
        <v>0</v>
      </c>
      <c r="P34" s="44">
        <f t="shared" si="18"/>
        <v>0</v>
      </c>
      <c r="Q34" s="44">
        <f t="shared" si="18"/>
        <v>0</v>
      </c>
      <c r="R34" s="44">
        <f t="shared" si="18"/>
        <v>0</v>
      </c>
      <c r="S34" s="44">
        <f t="shared" si="18"/>
        <v>0</v>
      </c>
      <c r="T34" s="44">
        <f t="shared" si="18"/>
        <v>0</v>
      </c>
      <c r="U34" s="44">
        <f t="shared" si="18"/>
        <v>0</v>
      </c>
      <c r="V34" s="44">
        <f t="shared" si="18"/>
        <v>0</v>
      </c>
      <c r="W34" s="44">
        <f t="shared" ref="W34:AY34" si="19">W35+W38+W39+W41</f>
        <v>117</v>
      </c>
      <c r="X34" s="44">
        <f t="shared" si="19"/>
        <v>0</v>
      </c>
      <c r="Y34" s="44">
        <f t="shared" si="19"/>
        <v>0</v>
      </c>
      <c r="Z34" s="44">
        <f t="shared" si="19"/>
        <v>0</v>
      </c>
      <c r="AA34" s="44">
        <f t="shared" si="19"/>
        <v>0</v>
      </c>
      <c r="AB34" s="44">
        <f t="shared" si="19"/>
        <v>0</v>
      </c>
      <c r="AC34" s="44">
        <f t="shared" si="19"/>
        <v>0</v>
      </c>
      <c r="AD34" s="44">
        <f t="shared" si="19"/>
        <v>0</v>
      </c>
      <c r="AE34" s="44">
        <f t="shared" si="19"/>
        <v>15</v>
      </c>
      <c r="AF34" s="44">
        <f t="shared" si="19"/>
        <v>0</v>
      </c>
      <c r="AG34" s="44">
        <f t="shared" si="19"/>
        <v>0</v>
      </c>
      <c r="AH34" s="44">
        <f t="shared" si="19"/>
        <v>0</v>
      </c>
      <c r="AI34" s="44">
        <f t="shared" si="19"/>
        <v>0</v>
      </c>
      <c r="AJ34" s="44">
        <f t="shared" si="19"/>
        <v>0</v>
      </c>
      <c r="AK34" s="44">
        <f t="shared" si="19"/>
        <v>0</v>
      </c>
      <c r="AL34" s="44">
        <f t="shared" si="19"/>
        <v>0</v>
      </c>
      <c r="AM34" s="44">
        <f t="shared" si="19"/>
        <v>16</v>
      </c>
      <c r="AN34" s="44">
        <f t="shared" si="19"/>
        <v>0</v>
      </c>
      <c r="AO34" s="44">
        <f t="shared" si="19"/>
        <v>0</v>
      </c>
      <c r="AP34" s="44">
        <f t="shared" si="19"/>
        <v>0</v>
      </c>
      <c r="AQ34" s="44">
        <f t="shared" si="19"/>
        <v>0</v>
      </c>
      <c r="AR34" s="44">
        <f t="shared" si="19"/>
        <v>0</v>
      </c>
      <c r="AS34" s="44">
        <f t="shared" si="19"/>
        <v>0</v>
      </c>
      <c r="AT34" s="44">
        <f t="shared" si="19"/>
        <v>0</v>
      </c>
      <c r="AU34" s="44">
        <f t="shared" si="19"/>
        <v>148</v>
      </c>
      <c r="AV34" s="44">
        <f t="shared" si="19"/>
        <v>0</v>
      </c>
      <c r="AW34" s="44">
        <f t="shared" si="19"/>
        <v>0</v>
      </c>
      <c r="AX34" s="44">
        <f t="shared" si="19"/>
        <v>0</v>
      </c>
      <c r="AY34" s="44">
        <f t="shared" si="19"/>
        <v>0</v>
      </c>
      <c r="AZ34" s="26" t="s">
        <v>2</v>
      </c>
    </row>
    <row r="35" spans="1:52" s="14" customFormat="1" ht="15" customHeight="1">
      <c r="A35" s="29" t="s">
        <v>33</v>
      </c>
      <c r="B35" s="30" t="s">
        <v>32</v>
      </c>
      <c r="C35" s="31" t="s">
        <v>3</v>
      </c>
      <c r="D35" s="45">
        <f>D36+D37</f>
        <v>0</v>
      </c>
      <c r="E35" s="45">
        <f t="shared" ref="E35:V35" si="20">E36+E37</f>
        <v>0</v>
      </c>
      <c r="F35" s="45">
        <f t="shared" si="20"/>
        <v>0</v>
      </c>
      <c r="G35" s="45">
        <f t="shared" si="20"/>
        <v>0</v>
      </c>
      <c r="H35" s="45">
        <f t="shared" si="20"/>
        <v>0</v>
      </c>
      <c r="I35" s="45">
        <f t="shared" si="20"/>
        <v>0</v>
      </c>
      <c r="J35" s="45">
        <f t="shared" si="20"/>
        <v>0</v>
      </c>
      <c r="K35" s="45">
        <f t="shared" si="20"/>
        <v>0</v>
      </c>
      <c r="L35" s="45">
        <f t="shared" si="20"/>
        <v>0</v>
      </c>
      <c r="M35" s="45">
        <f t="shared" si="20"/>
        <v>0</v>
      </c>
      <c r="N35" s="45">
        <f t="shared" si="20"/>
        <v>0</v>
      </c>
      <c r="O35" s="45">
        <f t="shared" si="20"/>
        <v>0</v>
      </c>
      <c r="P35" s="45">
        <f t="shared" si="20"/>
        <v>0</v>
      </c>
      <c r="Q35" s="45">
        <f t="shared" si="20"/>
        <v>0</v>
      </c>
      <c r="R35" s="45">
        <f t="shared" si="20"/>
        <v>0</v>
      </c>
      <c r="S35" s="45">
        <f t="shared" si="20"/>
        <v>0</v>
      </c>
      <c r="T35" s="45">
        <f t="shared" si="20"/>
        <v>0</v>
      </c>
      <c r="U35" s="45">
        <f t="shared" si="20"/>
        <v>0</v>
      </c>
      <c r="V35" s="45">
        <f t="shared" si="20"/>
        <v>0</v>
      </c>
      <c r="W35" s="45">
        <f t="shared" ref="W35:AY35" si="21">W36+W37</f>
        <v>0</v>
      </c>
      <c r="X35" s="45">
        <f t="shared" si="21"/>
        <v>0</v>
      </c>
      <c r="Y35" s="45">
        <f t="shared" si="21"/>
        <v>0</v>
      </c>
      <c r="Z35" s="45">
        <f t="shared" si="21"/>
        <v>0</v>
      </c>
      <c r="AA35" s="45">
        <f t="shared" si="21"/>
        <v>0</v>
      </c>
      <c r="AB35" s="45">
        <f t="shared" si="21"/>
        <v>0</v>
      </c>
      <c r="AC35" s="45">
        <f t="shared" si="21"/>
        <v>0</v>
      </c>
      <c r="AD35" s="45">
        <f t="shared" si="21"/>
        <v>0</v>
      </c>
      <c r="AE35" s="45">
        <f t="shared" si="21"/>
        <v>0</v>
      </c>
      <c r="AF35" s="45">
        <f t="shared" si="21"/>
        <v>0</v>
      </c>
      <c r="AG35" s="45">
        <f t="shared" si="21"/>
        <v>0</v>
      </c>
      <c r="AH35" s="45">
        <f t="shared" si="21"/>
        <v>0</v>
      </c>
      <c r="AI35" s="45">
        <f t="shared" si="21"/>
        <v>0</v>
      </c>
      <c r="AJ35" s="45">
        <f t="shared" si="21"/>
        <v>0</v>
      </c>
      <c r="AK35" s="45">
        <f t="shared" si="21"/>
        <v>0</v>
      </c>
      <c r="AL35" s="45">
        <f t="shared" si="21"/>
        <v>0</v>
      </c>
      <c r="AM35" s="45">
        <f t="shared" si="21"/>
        <v>0</v>
      </c>
      <c r="AN35" s="45">
        <f t="shared" si="21"/>
        <v>0</v>
      </c>
      <c r="AO35" s="45">
        <f t="shared" si="21"/>
        <v>0</v>
      </c>
      <c r="AP35" s="45">
        <f t="shared" si="21"/>
        <v>0</v>
      </c>
      <c r="AQ35" s="45">
        <f t="shared" si="21"/>
        <v>0</v>
      </c>
      <c r="AR35" s="45">
        <f t="shared" si="21"/>
        <v>0</v>
      </c>
      <c r="AS35" s="45">
        <f t="shared" si="21"/>
        <v>0</v>
      </c>
      <c r="AT35" s="45">
        <f t="shared" si="21"/>
        <v>0</v>
      </c>
      <c r="AU35" s="45">
        <f t="shared" si="21"/>
        <v>0</v>
      </c>
      <c r="AV35" s="45">
        <f t="shared" si="21"/>
        <v>0</v>
      </c>
      <c r="AW35" s="45">
        <f t="shared" si="21"/>
        <v>0</v>
      </c>
      <c r="AX35" s="45">
        <f t="shared" si="21"/>
        <v>0</v>
      </c>
      <c r="AY35" s="45">
        <f t="shared" si="21"/>
        <v>0</v>
      </c>
      <c r="AZ35" s="31" t="s">
        <v>2</v>
      </c>
    </row>
    <row r="36" spans="1:52" s="14" customFormat="1" ht="30" customHeight="1">
      <c r="A36" s="32" t="s">
        <v>31</v>
      </c>
      <c r="B36" s="33" t="s">
        <v>30</v>
      </c>
      <c r="C36" s="34" t="s">
        <v>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34" t="s">
        <v>2</v>
      </c>
    </row>
    <row r="37" spans="1:52" s="14" customFormat="1" ht="30" customHeight="1">
      <c r="A37" s="32" t="s">
        <v>29</v>
      </c>
      <c r="B37" s="33" t="s">
        <v>28</v>
      </c>
      <c r="C37" s="34" t="s">
        <v>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34" t="s">
        <v>2</v>
      </c>
    </row>
    <row r="38" spans="1:52" s="14" customFormat="1" ht="30" customHeight="1">
      <c r="A38" s="29" t="s">
        <v>27</v>
      </c>
      <c r="B38" s="30" t="s">
        <v>26</v>
      </c>
      <c r="C38" s="31" t="s">
        <v>3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31" t="s">
        <v>2</v>
      </c>
    </row>
    <row r="39" spans="1:52" s="14" customFormat="1" ht="30" customHeight="1">
      <c r="A39" s="29" t="s">
        <v>25</v>
      </c>
      <c r="B39" s="30" t="s">
        <v>24</v>
      </c>
      <c r="C39" s="31" t="s">
        <v>3</v>
      </c>
      <c r="D39" s="45">
        <f>D40</f>
        <v>0</v>
      </c>
      <c r="E39" s="45">
        <f t="shared" ref="E39:AY39" si="22">E40</f>
        <v>0</v>
      </c>
      <c r="F39" s="45">
        <f t="shared" si="22"/>
        <v>0</v>
      </c>
      <c r="G39" s="45">
        <v>0</v>
      </c>
      <c r="H39" s="45">
        <f t="shared" si="22"/>
        <v>0</v>
      </c>
      <c r="I39" s="45">
        <f t="shared" si="22"/>
        <v>0</v>
      </c>
      <c r="J39" s="45">
        <f t="shared" si="22"/>
        <v>0</v>
      </c>
      <c r="K39" s="45">
        <f t="shared" si="22"/>
        <v>0</v>
      </c>
      <c r="L39" s="45">
        <f t="shared" si="22"/>
        <v>0</v>
      </c>
      <c r="M39" s="45">
        <f t="shared" si="22"/>
        <v>0</v>
      </c>
      <c r="N39" s="45">
        <f t="shared" si="22"/>
        <v>0</v>
      </c>
      <c r="O39" s="45">
        <f t="shared" si="22"/>
        <v>0</v>
      </c>
      <c r="P39" s="45">
        <f t="shared" si="22"/>
        <v>0</v>
      </c>
      <c r="Q39" s="45">
        <f t="shared" si="22"/>
        <v>0</v>
      </c>
      <c r="R39" s="45">
        <f t="shared" si="22"/>
        <v>0</v>
      </c>
      <c r="S39" s="45">
        <f t="shared" si="22"/>
        <v>0</v>
      </c>
      <c r="T39" s="45">
        <f t="shared" si="22"/>
        <v>0</v>
      </c>
      <c r="U39" s="45">
        <f t="shared" si="22"/>
        <v>0</v>
      </c>
      <c r="V39" s="45">
        <f t="shared" si="22"/>
        <v>0</v>
      </c>
      <c r="W39" s="45">
        <f t="shared" si="22"/>
        <v>117</v>
      </c>
      <c r="X39" s="45">
        <f t="shared" si="22"/>
        <v>0</v>
      </c>
      <c r="Y39" s="45">
        <f t="shared" si="22"/>
        <v>0</v>
      </c>
      <c r="Z39" s="45">
        <f t="shared" si="22"/>
        <v>0</v>
      </c>
      <c r="AA39" s="45">
        <f t="shared" si="22"/>
        <v>0</v>
      </c>
      <c r="AB39" s="45">
        <f t="shared" si="22"/>
        <v>0</v>
      </c>
      <c r="AC39" s="45">
        <f t="shared" si="22"/>
        <v>0</v>
      </c>
      <c r="AD39" s="45">
        <f t="shared" si="22"/>
        <v>0</v>
      </c>
      <c r="AE39" s="45">
        <f t="shared" si="22"/>
        <v>15</v>
      </c>
      <c r="AF39" s="45">
        <f t="shared" si="22"/>
        <v>0</v>
      </c>
      <c r="AG39" s="45">
        <f t="shared" si="22"/>
        <v>0</v>
      </c>
      <c r="AH39" s="45">
        <f t="shared" si="22"/>
        <v>0</v>
      </c>
      <c r="AI39" s="45">
        <f t="shared" si="22"/>
        <v>0</v>
      </c>
      <c r="AJ39" s="45">
        <f t="shared" si="22"/>
        <v>0</v>
      </c>
      <c r="AK39" s="45">
        <f t="shared" si="22"/>
        <v>0</v>
      </c>
      <c r="AL39" s="45">
        <f t="shared" si="22"/>
        <v>0</v>
      </c>
      <c r="AM39" s="45">
        <f t="shared" si="22"/>
        <v>16</v>
      </c>
      <c r="AN39" s="45">
        <f t="shared" si="22"/>
        <v>0</v>
      </c>
      <c r="AO39" s="45">
        <f t="shared" si="22"/>
        <v>0</v>
      </c>
      <c r="AP39" s="45">
        <f t="shared" si="22"/>
        <v>0</v>
      </c>
      <c r="AQ39" s="45">
        <f t="shared" si="22"/>
        <v>0</v>
      </c>
      <c r="AR39" s="45">
        <f t="shared" si="22"/>
        <v>0</v>
      </c>
      <c r="AS39" s="45">
        <f t="shared" si="22"/>
        <v>0</v>
      </c>
      <c r="AT39" s="45">
        <f t="shared" si="22"/>
        <v>0</v>
      </c>
      <c r="AU39" s="45">
        <f t="shared" si="22"/>
        <v>148</v>
      </c>
      <c r="AV39" s="45">
        <f t="shared" si="22"/>
        <v>0</v>
      </c>
      <c r="AW39" s="45">
        <f t="shared" si="22"/>
        <v>0</v>
      </c>
      <c r="AX39" s="45">
        <f t="shared" si="22"/>
        <v>0</v>
      </c>
      <c r="AY39" s="45">
        <f t="shared" si="22"/>
        <v>0</v>
      </c>
      <c r="AZ39" s="31" t="s">
        <v>2</v>
      </c>
    </row>
    <row r="40" spans="1:52" s="15" customFormat="1" ht="60" customHeight="1">
      <c r="A40" s="35" t="str">
        <f>A39</f>
        <v>1.2.3</v>
      </c>
      <c r="B40" s="36" t="s">
        <v>149</v>
      </c>
      <c r="C40" s="37" t="s">
        <v>152</v>
      </c>
      <c r="D40" s="47">
        <v>0</v>
      </c>
      <c r="E40" s="47">
        <v>0</v>
      </c>
      <c r="F40" s="47">
        <v>0</v>
      </c>
      <c r="G40" s="47" t="s">
        <v>143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55">
        <v>117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55">
        <v>15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55">
        <v>16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  <c r="AT40" s="47">
        <v>0</v>
      </c>
      <c r="AU40" s="55">
        <f>W40+AE40+AM40</f>
        <v>148</v>
      </c>
      <c r="AV40" s="47">
        <v>0</v>
      </c>
      <c r="AW40" s="47">
        <v>0</v>
      </c>
      <c r="AX40" s="47">
        <v>0</v>
      </c>
      <c r="AY40" s="47">
        <v>0</v>
      </c>
      <c r="AZ40" s="48" t="s">
        <v>123</v>
      </c>
    </row>
    <row r="41" spans="1:52" s="14" customFormat="1" ht="15" customHeight="1">
      <c r="A41" s="29" t="s">
        <v>23</v>
      </c>
      <c r="B41" s="30" t="s">
        <v>22</v>
      </c>
      <c r="C41" s="31" t="s">
        <v>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31"/>
    </row>
    <row r="42" spans="1:52" s="14" customFormat="1" ht="15" customHeight="1">
      <c r="A42" s="28" t="s">
        <v>21</v>
      </c>
      <c r="B42" s="25" t="s">
        <v>20</v>
      </c>
      <c r="C42" s="26" t="s">
        <v>3</v>
      </c>
      <c r="D42" s="44">
        <f>D43+D44+D45+D47</f>
        <v>0</v>
      </c>
      <c r="E42" s="44">
        <f t="shared" ref="E42:Q42" si="23">E43+E44+E45+E47</f>
        <v>0</v>
      </c>
      <c r="F42" s="44">
        <f t="shared" si="23"/>
        <v>0</v>
      </c>
      <c r="G42" s="44">
        <v>0</v>
      </c>
      <c r="H42" s="44">
        <f t="shared" si="23"/>
        <v>0</v>
      </c>
      <c r="I42" s="44">
        <f t="shared" si="23"/>
        <v>0</v>
      </c>
      <c r="J42" s="44">
        <f t="shared" si="23"/>
        <v>0</v>
      </c>
      <c r="K42" s="44">
        <f t="shared" si="23"/>
        <v>0</v>
      </c>
      <c r="L42" s="44">
        <f t="shared" si="23"/>
        <v>0</v>
      </c>
      <c r="M42" s="44">
        <f t="shared" si="23"/>
        <v>0</v>
      </c>
      <c r="N42" s="44">
        <f t="shared" si="23"/>
        <v>0</v>
      </c>
      <c r="O42" s="44">
        <f t="shared" si="23"/>
        <v>0</v>
      </c>
      <c r="P42" s="44">
        <f t="shared" si="23"/>
        <v>0</v>
      </c>
      <c r="Q42" s="44">
        <f t="shared" si="23"/>
        <v>0</v>
      </c>
      <c r="R42" s="44">
        <f t="shared" ref="R42:AY42" si="24">R43+R44+R45+R47</f>
        <v>0</v>
      </c>
      <c r="S42" s="44">
        <f t="shared" si="24"/>
        <v>0</v>
      </c>
      <c r="T42" s="44">
        <f t="shared" si="24"/>
        <v>0</v>
      </c>
      <c r="U42" s="44">
        <f t="shared" si="24"/>
        <v>0</v>
      </c>
      <c r="V42" s="44">
        <f t="shared" si="24"/>
        <v>0</v>
      </c>
      <c r="W42" s="44">
        <f t="shared" si="24"/>
        <v>399</v>
      </c>
      <c r="X42" s="44">
        <f t="shared" si="24"/>
        <v>0</v>
      </c>
      <c r="Y42" s="44">
        <f t="shared" si="24"/>
        <v>0</v>
      </c>
      <c r="Z42" s="44">
        <f t="shared" si="24"/>
        <v>0</v>
      </c>
      <c r="AA42" s="44">
        <f t="shared" si="24"/>
        <v>0</v>
      </c>
      <c r="AB42" s="44">
        <f t="shared" si="24"/>
        <v>0</v>
      </c>
      <c r="AC42" s="44">
        <f t="shared" si="24"/>
        <v>0</v>
      </c>
      <c r="AD42" s="44">
        <f t="shared" si="24"/>
        <v>0</v>
      </c>
      <c r="AE42" s="44">
        <f t="shared" si="24"/>
        <v>1</v>
      </c>
      <c r="AF42" s="44">
        <f t="shared" si="24"/>
        <v>0</v>
      </c>
      <c r="AG42" s="44">
        <f t="shared" si="24"/>
        <v>0</v>
      </c>
      <c r="AH42" s="44">
        <f t="shared" si="24"/>
        <v>0</v>
      </c>
      <c r="AI42" s="44">
        <f t="shared" si="24"/>
        <v>0</v>
      </c>
      <c r="AJ42" s="44">
        <f t="shared" si="24"/>
        <v>0</v>
      </c>
      <c r="AK42" s="44">
        <f t="shared" si="24"/>
        <v>0</v>
      </c>
      <c r="AL42" s="44">
        <f t="shared" si="24"/>
        <v>0</v>
      </c>
      <c r="AM42" s="44">
        <f t="shared" si="24"/>
        <v>2</v>
      </c>
      <c r="AN42" s="44">
        <f t="shared" si="24"/>
        <v>0</v>
      </c>
      <c r="AO42" s="44">
        <f t="shared" si="24"/>
        <v>0</v>
      </c>
      <c r="AP42" s="44">
        <f t="shared" si="24"/>
        <v>0</v>
      </c>
      <c r="AQ42" s="44">
        <f t="shared" si="24"/>
        <v>0</v>
      </c>
      <c r="AR42" s="44">
        <f t="shared" si="24"/>
        <v>0</v>
      </c>
      <c r="AS42" s="44">
        <f t="shared" si="24"/>
        <v>0</v>
      </c>
      <c r="AT42" s="44">
        <f t="shared" si="24"/>
        <v>0</v>
      </c>
      <c r="AU42" s="44">
        <f t="shared" si="24"/>
        <v>402</v>
      </c>
      <c r="AV42" s="44">
        <f t="shared" si="24"/>
        <v>0</v>
      </c>
      <c r="AW42" s="44">
        <f t="shared" si="24"/>
        <v>0</v>
      </c>
      <c r="AX42" s="44">
        <f t="shared" si="24"/>
        <v>0</v>
      </c>
      <c r="AY42" s="44">
        <f t="shared" si="24"/>
        <v>0</v>
      </c>
      <c r="AZ42" s="26" t="s">
        <v>2</v>
      </c>
    </row>
    <row r="43" spans="1:52" s="14" customFormat="1" ht="15" customHeight="1">
      <c r="A43" s="29" t="s">
        <v>19</v>
      </c>
      <c r="B43" s="30" t="s">
        <v>18</v>
      </c>
      <c r="C43" s="31" t="s">
        <v>3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31" t="s">
        <v>2</v>
      </c>
    </row>
    <row r="44" spans="1:52" s="14" customFormat="1" ht="30" customHeight="1">
      <c r="A44" s="29" t="s">
        <v>17</v>
      </c>
      <c r="B44" s="30" t="s">
        <v>16</v>
      </c>
      <c r="C44" s="31" t="s">
        <v>3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31" t="s">
        <v>2</v>
      </c>
    </row>
    <row r="45" spans="1:52" s="14" customFormat="1" ht="15" customHeight="1">
      <c r="A45" s="29" t="s">
        <v>15</v>
      </c>
      <c r="B45" s="30" t="s">
        <v>14</v>
      </c>
      <c r="C45" s="31" t="s">
        <v>3</v>
      </c>
      <c r="D45" s="45">
        <f>D46</f>
        <v>0</v>
      </c>
      <c r="E45" s="45">
        <f t="shared" ref="E45:AY45" si="25">E46</f>
        <v>0</v>
      </c>
      <c r="F45" s="45">
        <f t="shared" si="25"/>
        <v>0</v>
      </c>
      <c r="G45" s="45">
        <v>0</v>
      </c>
      <c r="H45" s="45">
        <f t="shared" si="25"/>
        <v>0</v>
      </c>
      <c r="I45" s="45">
        <f t="shared" si="25"/>
        <v>0</v>
      </c>
      <c r="J45" s="45">
        <f t="shared" si="25"/>
        <v>0</v>
      </c>
      <c r="K45" s="45">
        <f t="shared" si="25"/>
        <v>0</v>
      </c>
      <c r="L45" s="45">
        <f t="shared" si="25"/>
        <v>0</v>
      </c>
      <c r="M45" s="45">
        <f t="shared" si="25"/>
        <v>0</v>
      </c>
      <c r="N45" s="45">
        <f t="shared" si="25"/>
        <v>0</v>
      </c>
      <c r="O45" s="45">
        <f t="shared" si="25"/>
        <v>0</v>
      </c>
      <c r="P45" s="45">
        <f t="shared" si="25"/>
        <v>0</v>
      </c>
      <c r="Q45" s="45">
        <f t="shared" si="25"/>
        <v>0</v>
      </c>
      <c r="R45" s="45">
        <f t="shared" si="25"/>
        <v>0</v>
      </c>
      <c r="S45" s="45">
        <f t="shared" si="25"/>
        <v>0</v>
      </c>
      <c r="T45" s="45">
        <f t="shared" si="25"/>
        <v>0</v>
      </c>
      <c r="U45" s="45">
        <f t="shared" si="25"/>
        <v>0</v>
      </c>
      <c r="V45" s="45">
        <f t="shared" si="25"/>
        <v>0</v>
      </c>
      <c r="W45" s="45">
        <f t="shared" si="25"/>
        <v>2</v>
      </c>
      <c r="X45" s="45">
        <f t="shared" si="25"/>
        <v>0</v>
      </c>
      <c r="Y45" s="45">
        <f t="shared" si="25"/>
        <v>0</v>
      </c>
      <c r="Z45" s="45">
        <f t="shared" si="25"/>
        <v>0</v>
      </c>
      <c r="AA45" s="45">
        <f t="shared" si="25"/>
        <v>0</v>
      </c>
      <c r="AB45" s="45">
        <f t="shared" si="25"/>
        <v>0</v>
      </c>
      <c r="AC45" s="45">
        <f t="shared" si="25"/>
        <v>0</v>
      </c>
      <c r="AD45" s="45">
        <f t="shared" si="25"/>
        <v>0</v>
      </c>
      <c r="AE45" s="45">
        <f t="shared" si="25"/>
        <v>1</v>
      </c>
      <c r="AF45" s="45">
        <f t="shared" si="25"/>
        <v>0</v>
      </c>
      <c r="AG45" s="45">
        <f t="shared" si="25"/>
        <v>0</v>
      </c>
      <c r="AH45" s="45">
        <f t="shared" si="25"/>
        <v>0</v>
      </c>
      <c r="AI45" s="45">
        <f t="shared" si="25"/>
        <v>0</v>
      </c>
      <c r="AJ45" s="45">
        <f t="shared" si="25"/>
        <v>0</v>
      </c>
      <c r="AK45" s="45">
        <f t="shared" si="25"/>
        <v>0</v>
      </c>
      <c r="AL45" s="45">
        <f t="shared" si="25"/>
        <v>0</v>
      </c>
      <c r="AM45" s="45">
        <f t="shared" si="25"/>
        <v>2</v>
      </c>
      <c r="AN45" s="45">
        <f t="shared" si="25"/>
        <v>0</v>
      </c>
      <c r="AO45" s="45">
        <f t="shared" si="25"/>
        <v>0</v>
      </c>
      <c r="AP45" s="45">
        <f t="shared" si="25"/>
        <v>0</v>
      </c>
      <c r="AQ45" s="45">
        <f t="shared" si="25"/>
        <v>0</v>
      </c>
      <c r="AR45" s="45">
        <f t="shared" si="25"/>
        <v>0</v>
      </c>
      <c r="AS45" s="45">
        <f t="shared" si="25"/>
        <v>0</v>
      </c>
      <c r="AT45" s="45">
        <f t="shared" si="25"/>
        <v>0</v>
      </c>
      <c r="AU45" s="45">
        <f t="shared" si="25"/>
        <v>5</v>
      </c>
      <c r="AV45" s="45">
        <f t="shared" si="25"/>
        <v>0</v>
      </c>
      <c r="AW45" s="45">
        <f t="shared" si="25"/>
        <v>0</v>
      </c>
      <c r="AX45" s="45">
        <f t="shared" si="25"/>
        <v>0</v>
      </c>
      <c r="AY45" s="45">
        <f t="shared" si="25"/>
        <v>0</v>
      </c>
      <c r="AZ45" s="31" t="s">
        <v>2</v>
      </c>
    </row>
    <row r="46" spans="1:52" s="15" customFormat="1" ht="60" customHeight="1">
      <c r="A46" s="38" t="str">
        <f>A45</f>
        <v>1.3.3</v>
      </c>
      <c r="B46" s="36" t="s">
        <v>122</v>
      </c>
      <c r="C46" s="37" t="s">
        <v>153</v>
      </c>
      <c r="D46" s="47">
        <v>0</v>
      </c>
      <c r="E46" s="47">
        <v>0</v>
      </c>
      <c r="F46" s="47">
        <v>0</v>
      </c>
      <c r="G46" s="47" t="s">
        <v>144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55">
        <v>2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55">
        <v>1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55">
        <v>2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7">
        <v>0</v>
      </c>
      <c r="AT46" s="47">
        <v>0</v>
      </c>
      <c r="AU46" s="55">
        <f>W46+AE46+AM46</f>
        <v>5</v>
      </c>
      <c r="AV46" s="47">
        <v>0</v>
      </c>
      <c r="AW46" s="47">
        <v>0</v>
      </c>
      <c r="AX46" s="47">
        <v>0</v>
      </c>
      <c r="AY46" s="47">
        <v>0</v>
      </c>
      <c r="AZ46" s="48" t="s">
        <v>124</v>
      </c>
    </row>
    <row r="47" spans="1:52" s="14" customFormat="1" ht="15" customHeight="1">
      <c r="A47" s="29" t="s">
        <v>13</v>
      </c>
      <c r="B47" s="30" t="s">
        <v>12</v>
      </c>
      <c r="C47" s="31" t="s">
        <v>3</v>
      </c>
      <c r="D47" s="45">
        <f>D48+D50</f>
        <v>0</v>
      </c>
      <c r="E47" s="45">
        <f t="shared" ref="E47:S47" si="26">E48+E50</f>
        <v>0</v>
      </c>
      <c r="F47" s="45">
        <f t="shared" si="26"/>
        <v>0</v>
      </c>
      <c r="G47" s="45">
        <v>0</v>
      </c>
      <c r="H47" s="45">
        <f t="shared" si="26"/>
        <v>0</v>
      </c>
      <c r="I47" s="45">
        <f t="shared" si="26"/>
        <v>0</v>
      </c>
      <c r="J47" s="45">
        <f t="shared" si="26"/>
        <v>0</v>
      </c>
      <c r="K47" s="45">
        <f t="shared" si="26"/>
        <v>0</v>
      </c>
      <c r="L47" s="45">
        <f t="shared" si="26"/>
        <v>0</v>
      </c>
      <c r="M47" s="45">
        <f t="shared" si="26"/>
        <v>0</v>
      </c>
      <c r="N47" s="45">
        <f t="shared" si="26"/>
        <v>0</v>
      </c>
      <c r="O47" s="45">
        <f t="shared" si="26"/>
        <v>0</v>
      </c>
      <c r="P47" s="45">
        <f t="shared" si="26"/>
        <v>0</v>
      </c>
      <c r="Q47" s="45">
        <f t="shared" si="26"/>
        <v>0</v>
      </c>
      <c r="R47" s="45">
        <f t="shared" si="26"/>
        <v>0</v>
      </c>
      <c r="S47" s="45">
        <f t="shared" si="26"/>
        <v>0</v>
      </c>
      <c r="T47" s="45">
        <f t="shared" ref="T47:AE47" si="27">T48+T50</f>
        <v>0</v>
      </c>
      <c r="U47" s="45">
        <f t="shared" si="27"/>
        <v>0</v>
      </c>
      <c r="V47" s="45">
        <f t="shared" si="27"/>
        <v>0</v>
      </c>
      <c r="W47" s="45">
        <f t="shared" si="27"/>
        <v>397</v>
      </c>
      <c r="X47" s="45">
        <f t="shared" si="27"/>
        <v>0</v>
      </c>
      <c r="Y47" s="45">
        <f t="shared" si="27"/>
        <v>0</v>
      </c>
      <c r="Z47" s="45">
        <f t="shared" si="27"/>
        <v>0</v>
      </c>
      <c r="AA47" s="45">
        <f t="shared" si="27"/>
        <v>0</v>
      </c>
      <c r="AB47" s="45">
        <f t="shared" si="27"/>
        <v>0</v>
      </c>
      <c r="AC47" s="45">
        <f t="shared" si="27"/>
        <v>0</v>
      </c>
      <c r="AD47" s="45">
        <f t="shared" si="27"/>
        <v>0</v>
      </c>
      <c r="AE47" s="45">
        <f t="shared" si="27"/>
        <v>0</v>
      </c>
      <c r="AF47" s="45">
        <f t="shared" ref="AF47:AY47" si="28">AF48+AF50</f>
        <v>0</v>
      </c>
      <c r="AG47" s="45">
        <f t="shared" si="28"/>
        <v>0</v>
      </c>
      <c r="AH47" s="45">
        <f t="shared" si="28"/>
        <v>0</v>
      </c>
      <c r="AI47" s="45">
        <f t="shared" si="28"/>
        <v>0</v>
      </c>
      <c r="AJ47" s="45">
        <f t="shared" si="28"/>
        <v>0</v>
      </c>
      <c r="AK47" s="45">
        <f t="shared" si="28"/>
        <v>0</v>
      </c>
      <c r="AL47" s="45">
        <f t="shared" si="28"/>
        <v>0</v>
      </c>
      <c r="AM47" s="45">
        <f t="shared" si="28"/>
        <v>0</v>
      </c>
      <c r="AN47" s="45">
        <f t="shared" si="28"/>
        <v>0</v>
      </c>
      <c r="AO47" s="45">
        <f t="shared" si="28"/>
        <v>0</v>
      </c>
      <c r="AP47" s="45">
        <f t="shared" si="28"/>
        <v>0</v>
      </c>
      <c r="AQ47" s="45">
        <f t="shared" si="28"/>
        <v>0</v>
      </c>
      <c r="AR47" s="45">
        <f t="shared" si="28"/>
        <v>0</v>
      </c>
      <c r="AS47" s="45">
        <f t="shared" si="28"/>
        <v>0</v>
      </c>
      <c r="AT47" s="45">
        <f t="shared" si="28"/>
        <v>0</v>
      </c>
      <c r="AU47" s="45">
        <f t="shared" si="28"/>
        <v>397</v>
      </c>
      <c r="AV47" s="45">
        <f t="shared" si="28"/>
        <v>0</v>
      </c>
      <c r="AW47" s="45">
        <f t="shared" si="28"/>
        <v>0</v>
      </c>
      <c r="AX47" s="45">
        <f t="shared" si="28"/>
        <v>0</v>
      </c>
      <c r="AY47" s="45">
        <f t="shared" si="28"/>
        <v>0</v>
      </c>
      <c r="AZ47" s="31" t="s">
        <v>2</v>
      </c>
    </row>
    <row r="48" spans="1:52" s="14" customFormat="1" ht="30" customHeight="1">
      <c r="A48" s="32" t="s">
        <v>11</v>
      </c>
      <c r="B48" s="33" t="s">
        <v>10</v>
      </c>
      <c r="C48" s="34" t="s">
        <v>3</v>
      </c>
      <c r="D48" s="46">
        <f>D49</f>
        <v>0</v>
      </c>
      <c r="E48" s="46">
        <f t="shared" ref="E48:AY48" si="29">E49</f>
        <v>0</v>
      </c>
      <c r="F48" s="46">
        <f t="shared" si="29"/>
        <v>0</v>
      </c>
      <c r="G48" s="46">
        <v>0</v>
      </c>
      <c r="H48" s="46">
        <f t="shared" si="29"/>
        <v>0</v>
      </c>
      <c r="I48" s="46">
        <f t="shared" si="29"/>
        <v>0</v>
      </c>
      <c r="J48" s="46">
        <f t="shared" si="29"/>
        <v>0</v>
      </c>
      <c r="K48" s="46">
        <f t="shared" si="29"/>
        <v>0</v>
      </c>
      <c r="L48" s="46">
        <f t="shared" si="29"/>
        <v>0</v>
      </c>
      <c r="M48" s="46">
        <f t="shared" si="29"/>
        <v>0</v>
      </c>
      <c r="N48" s="46">
        <f t="shared" si="29"/>
        <v>0</v>
      </c>
      <c r="O48" s="46">
        <f t="shared" si="29"/>
        <v>0</v>
      </c>
      <c r="P48" s="46">
        <f t="shared" si="29"/>
        <v>0</v>
      </c>
      <c r="Q48" s="46">
        <f t="shared" si="29"/>
        <v>0</v>
      </c>
      <c r="R48" s="46">
        <f t="shared" si="29"/>
        <v>0</v>
      </c>
      <c r="S48" s="46">
        <f t="shared" si="29"/>
        <v>0</v>
      </c>
      <c r="T48" s="46">
        <f t="shared" si="29"/>
        <v>0</v>
      </c>
      <c r="U48" s="46">
        <f t="shared" si="29"/>
        <v>0</v>
      </c>
      <c r="V48" s="46">
        <f t="shared" si="29"/>
        <v>0</v>
      </c>
      <c r="W48" s="46">
        <f t="shared" si="29"/>
        <v>397</v>
      </c>
      <c r="X48" s="46">
        <f t="shared" si="29"/>
        <v>0</v>
      </c>
      <c r="Y48" s="46">
        <f t="shared" si="29"/>
        <v>0</v>
      </c>
      <c r="Z48" s="46">
        <f t="shared" si="29"/>
        <v>0</v>
      </c>
      <c r="AA48" s="46">
        <f t="shared" si="29"/>
        <v>0</v>
      </c>
      <c r="AB48" s="46">
        <f t="shared" si="29"/>
        <v>0</v>
      </c>
      <c r="AC48" s="46">
        <f t="shared" si="29"/>
        <v>0</v>
      </c>
      <c r="AD48" s="46">
        <f t="shared" si="29"/>
        <v>0</v>
      </c>
      <c r="AE48" s="46">
        <f t="shared" si="29"/>
        <v>0</v>
      </c>
      <c r="AF48" s="46">
        <f t="shared" si="29"/>
        <v>0</v>
      </c>
      <c r="AG48" s="46">
        <f t="shared" si="29"/>
        <v>0</v>
      </c>
      <c r="AH48" s="46">
        <f t="shared" si="29"/>
        <v>0</v>
      </c>
      <c r="AI48" s="46">
        <f t="shared" si="29"/>
        <v>0</v>
      </c>
      <c r="AJ48" s="46">
        <f t="shared" si="29"/>
        <v>0</v>
      </c>
      <c r="AK48" s="46">
        <f t="shared" si="29"/>
        <v>0</v>
      </c>
      <c r="AL48" s="46">
        <f t="shared" si="29"/>
        <v>0</v>
      </c>
      <c r="AM48" s="46">
        <f t="shared" si="29"/>
        <v>0</v>
      </c>
      <c r="AN48" s="46">
        <f t="shared" si="29"/>
        <v>0</v>
      </c>
      <c r="AO48" s="46">
        <f t="shared" si="29"/>
        <v>0</v>
      </c>
      <c r="AP48" s="46">
        <f t="shared" si="29"/>
        <v>0</v>
      </c>
      <c r="AQ48" s="46">
        <f t="shared" si="29"/>
        <v>0</v>
      </c>
      <c r="AR48" s="46">
        <f t="shared" si="29"/>
        <v>0</v>
      </c>
      <c r="AS48" s="46">
        <f t="shared" si="29"/>
        <v>0</v>
      </c>
      <c r="AT48" s="46">
        <f t="shared" si="29"/>
        <v>0</v>
      </c>
      <c r="AU48" s="46">
        <f t="shared" si="29"/>
        <v>397</v>
      </c>
      <c r="AV48" s="46">
        <f t="shared" si="29"/>
        <v>0</v>
      </c>
      <c r="AW48" s="46">
        <f t="shared" si="29"/>
        <v>0</v>
      </c>
      <c r="AX48" s="46">
        <f t="shared" si="29"/>
        <v>0</v>
      </c>
      <c r="AY48" s="46">
        <f t="shared" si="29"/>
        <v>0</v>
      </c>
      <c r="AZ48" s="34" t="s">
        <v>2</v>
      </c>
    </row>
    <row r="49" spans="1:52" s="15" customFormat="1" ht="60" customHeight="1">
      <c r="A49" s="38" t="str">
        <f>A48</f>
        <v>1.3.4.1</v>
      </c>
      <c r="B49" s="36" t="s">
        <v>150</v>
      </c>
      <c r="C49" s="37" t="s">
        <v>154</v>
      </c>
      <c r="D49" s="47">
        <v>0</v>
      </c>
      <c r="E49" s="47">
        <v>0</v>
      </c>
      <c r="F49" s="47">
        <v>0</v>
      </c>
      <c r="G49" s="47" t="s">
        <v>145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55">
        <v>397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v>0</v>
      </c>
      <c r="AT49" s="47">
        <v>0</v>
      </c>
      <c r="AU49" s="55">
        <f>W49+AE49+AM49</f>
        <v>397</v>
      </c>
      <c r="AV49" s="47">
        <v>0</v>
      </c>
      <c r="AW49" s="47">
        <v>0</v>
      </c>
      <c r="AX49" s="47">
        <v>0</v>
      </c>
      <c r="AY49" s="47">
        <v>0</v>
      </c>
      <c r="AZ49" s="48" t="s">
        <v>125</v>
      </c>
    </row>
    <row r="50" spans="1:52" s="14" customFormat="1" ht="30" customHeight="1">
      <c r="A50" s="32" t="s">
        <v>9</v>
      </c>
      <c r="B50" s="33" t="s">
        <v>8</v>
      </c>
      <c r="C50" s="34" t="s">
        <v>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34" t="s">
        <v>2</v>
      </c>
    </row>
    <row r="51" spans="1:52" s="14" customFormat="1" ht="30" customHeight="1">
      <c r="A51" s="28" t="s">
        <v>7</v>
      </c>
      <c r="B51" s="25" t="s">
        <v>6</v>
      </c>
      <c r="C51" s="26" t="s">
        <v>3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  <c r="AW51" s="44">
        <v>0</v>
      </c>
      <c r="AX51" s="44">
        <v>0</v>
      </c>
      <c r="AY51" s="44">
        <v>0</v>
      </c>
      <c r="AZ51" s="26" t="s">
        <v>2</v>
      </c>
    </row>
    <row r="52" spans="1:52" s="14" customFormat="1" ht="15" customHeight="1">
      <c r="A52" s="39" t="s">
        <v>5</v>
      </c>
      <c r="B52" s="40" t="s">
        <v>4</v>
      </c>
      <c r="C52" s="41" t="s">
        <v>3</v>
      </c>
      <c r="D52" s="44">
        <f>D53</f>
        <v>0</v>
      </c>
      <c r="E52" s="44">
        <f t="shared" ref="E52:AY52" si="30">E53</f>
        <v>0</v>
      </c>
      <c r="F52" s="44">
        <f t="shared" si="30"/>
        <v>0</v>
      </c>
      <c r="G52" s="44">
        <v>0</v>
      </c>
      <c r="H52" s="44">
        <f t="shared" si="30"/>
        <v>0</v>
      </c>
      <c r="I52" s="44">
        <f t="shared" si="30"/>
        <v>0</v>
      </c>
      <c r="J52" s="44">
        <f t="shared" si="30"/>
        <v>0</v>
      </c>
      <c r="K52" s="44">
        <f t="shared" si="30"/>
        <v>0</v>
      </c>
      <c r="L52" s="44">
        <f t="shared" si="30"/>
        <v>0</v>
      </c>
      <c r="M52" s="44">
        <f t="shared" si="30"/>
        <v>0</v>
      </c>
      <c r="N52" s="44">
        <f t="shared" si="30"/>
        <v>0</v>
      </c>
      <c r="O52" s="44">
        <f t="shared" si="30"/>
        <v>0</v>
      </c>
      <c r="P52" s="44">
        <f t="shared" si="30"/>
        <v>0</v>
      </c>
      <c r="Q52" s="44">
        <f t="shared" si="30"/>
        <v>0</v>
      </c>
      <c r="R52" s="44">
        <f t="shared" si="30"/>
        <v>0</v>
      </c>
      <c r="S52" s="44">
        <f t="shared" si="30"/>
        <v>0</v>
      </c>
      <c r="T52" s="44">
        <f t="shared" si="30"/>
        <v>0</v>
      </c>
      <c r="U52" s="44">
        <f t="shared" si="30"/>
        <v>0</v>
      </c>
      <c r="V52" s="44">
        <f t="shared" si="30"/>
        <v>0</v>
      </c>
      <c r="W52" s="44">
        <f t="shared" si="30"/>
        <v>20228</v>
      </c>
      <c r="X52" s="44">
        <f t="shared" si="30"/>
        <v>0</v>
      </c>
      <c r="Y52" s="44">
        <f t="shared" si="30"/>
        <v>0</v>
      </c>
      <c r="Z52" s="44">
        <f t="shared" si="30"/>
        <v>0</v>
      </c>
      <c r="AA52" s="44">
        <f t="shared" si="30"/>
        <v>0</v>
      </c>
      <c r="AB52" s="44">
        <f t="shared" si="30"/>
        <v>0</v>
      </c>
      <c r="AC52" s="44">
        <f t="shared" si="30"/>
        <v>0</v>
      </c>
      <c r="AD52" s="44">
        <f t="shared" si="30"/>
        <v>0</v>
      </c>
      <c r="AE52" s="44">
        <f t="shared" si="30"/>
        <v>7533</v>
      </c>
      <c r="AF52" s="44">
        <f t="shared" si="30"/>
        <v>0</v>
      </c>
      <c r="AG52" s="44">
        <f t="shared" si="30"/>
        <v>0</v>
      </c>
      <c r="AH52" s="44">
        <f t="shared" si="30"/>
        <v>0</v>
      </c>
      <c r="AI52" s="44">
        <f t="shared" si="30"/>
        <v>0</v>
      </c>
      <c r="AJ52" s="44">
        <f t="shared" si="30"/>
        <v>0</v>
      </c>
      <c r="AK52" s="44">
        <f t="shared" si="30"/>
        <v>0</v>
      </c>
      <c r="AL52" s="44">
        <f t="shared" si="30"/>
        <v>0</v>
      </c>
      <c r="AM52" s="44">
        <f t="shared" si="30"/>
        <v>10878</v>
      </c>
      <c r="AN52" s="44">
        <f t="shared" si="30"/>
        <v>0</v>
      </c>
      <c r="AO52" s="44">
        <f t="shared" si="30"/>
        <v>0</v>
      </c>
      <c r="AP52" s="44">
        <f t="shared" si="30"/>
        <v>0</v>
      </c>
      <c r="AQ52" s="44">
        <f t="shared" si="30"/>
        <v>0</v>
      </c>
      <c r="AR52" s="44">
        <f t="shared" si="30"/>
        <v>0</v>
      </c>
      <c r="AS52" s="44">
        <f t="shared" si="30"/>
        <v>0</v>
      </c>
      <c r="AT52" s="44">
        <f t="shared" si="30"/>
        <v>0</v>
      </c>
      <c r="AU52" s="44">
        <f t="shared" si="30"/>
        <v>38639</v>
      </c>
      <c r="AV52" s="44">
        <f t="shared" si="30"/>
        <v>0</v>
      </c>
      <c r="AW52" s="44">
        <f t="shared" si="30"/>
        <v>0</v>
      </c>
      <c r="AX52" s="44">
        <f t="shared" si="30"/>
        <v>0</v>
      </c>
      <c r="AY52" s="44">
        <f t="shared" si="30"/>
        <v>0</v>
      </c>
      <c r="AZ52" s="41" t="s">
        <v>2</v>
      </c>
    </row>
    <row r="53" spans="1:52" s="15" customFormat="1" ht="60" customHeight="1">
      <c r="A53" s="38" t="str">
        <f>A52</f>
        <v>1.5</v>
      </c>
      <c r="B53" s="42" t="s">
        <v>151</v>
      </c>
      <c r="C53" s="37" t="s">
        <v>155</v>
      </c>
      <c r="D53" s="47">
        <v>0</v>
      </c>
      <c r="E53" s="47">
        <v>0</v>
      </c>
      <c r="F53" s="47">
        <v>0</v>
      </c>
      <c r="G53" s="47" t="s">
        <v>142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55">
        <v>20228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55">
        <v>7533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55">
        <v>10878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55">
        <f>W53+AE53+AM53</f>
        <v>38639</v>
      </c>
      <c r="AV53" s="47">
        <v>0</v>
      </c>
      <c r="AW53" s="47">
        <v>0</v>
      </c>
      <c r="AX53" s="47">
        <v>0</v>
      </c>
      <c r="AY53" s="47">
        <v>0</v>
      </c>
      <c r="AZ53" s="49" t="s">
        <v>126</v>
      </c>
    </row>
    <row r="54" spans="1:52" ht="18.75">
      <c r="B54" s="5" t="s">
        <v>148</v>
      </c>
      <c r="D54" s="2"/>
      <c r="E54" s="2"/>
      <c r="F54" s="2"/>
      <c r="G54" s="2"/>
      <c r="H54" s="2"/>
      <c r="I54" s="16"/>
      <c r="J54" s="2"/>
      <c r="K54" s="2"/>
      <c r="L54" s="3"/>
      <c r="M54" s="3"/>
      <c r="N54" s="3"/>
      <c r="O54" s="17"/>
      <c r="P54" s="3"/>
      <c r="Q54" s="3"/>
      <c r="Y54" s="18"/>
    </row>
    <row r="55" spans="1:52">
      <c r="B55" s="5" t="s">
        <v>147</v>
      </c>
      <c r="I55" s="18"/>
      <c r="O55" s="18"/>
      <c r="Y55" s="18"/>
    </row>
    <row r="56" spans="1:52">
      <c r="B56" s="5"/>
      <c r="I56" s="18"/>
      <c r="O56" s="18"/>
      <c r="Y56" s="18"/>
    </row>
    <row r="57" spans="1:52" ht="21" customHeight="1">
      <c r="B57" s="4" t="s">
        <v>1</v>
      </c>
      <c r="C57" s="4"/>
      <c r="E57" s="2"/>
      <c r="F57" s="2"/>
      <c r="G57" s="2" t="s">
        <v>0</v>
      </c>
      <c r="I57" s="18"/>
      <c r="O57" s="18"/>
      <c r="P57" s="2"/>
      <c r="Y57" s="18"/>
    </row>
    <row r="58" spans="1:52"/>
  </sheetData>
  <autoFilter ref="A20:BK55"/>
  <mergeCells count="35">
    <mergeCell ref="A6:S6"/>
    <mergeCell ref="A8:S8"/>
    <mergeCell ref="T6:AZ6"/>
    <mergeCell ref="T8:AZ8"/>
    <mergeCell ref="AR18:AU18"/>
    <mergeCell ref="AV18:AY18"/>
    <mergeCell ref="T16:AY16"/>
    <mergeCell ref="A13:S13"/>
    <mergeCell ref="A14:S14"/>
    <mergeCell ref="T13:AZ13"/>
    <mergeCell ref="T14:AZ14"/>
    <mergeCell ref="A16:A19"/>
    <mergeCell ref="B16:B19"/>
    <mergeCell ref="D18:G18"/>
    <mergeCell ref="H18:K18"/>
    <mergeCell ref="A9:S9"/>
    <mergeCell ref="A11:S11"/>
    <mergeCell ref="T9:AZ9"/>
    <mergeCell ref="T11:AZ11"/>
    <mergeCell ref="T17:AA17"/>
    <mergeCell ref="AB17:AI17"/>
    <mergeCell ref="AR17:AY17"/>
    <mergeCell ref="L16:S17"/>
    <mergeCell ref="C16:C19"/>
    <mergeCell ref="D16:K17"/>
    <mergeCell ref="AZ16:AZ19"/>
    <mergeCell ref="AJ17:AQ17"/>
    <mergeCell ref="AJ18:AM18"/>
    <mergeCell ref="X18:AA18"/>
    <mergeCell ref="AN18:AQ18"/>
    <mergeCell ref="AB18:AE18"/>
    <mergeCell ref="AF18:AI18"/>
    <mergeCell ref="L18:O18"/>
    <mergeCell ref="P18:S18"/>
    <mergeCell ref="T18:W18"/>
  </mergeCells>
  <printOptions horizontalCentered="1"/>
  <pageMargins left="7.874015748031496E-2" right="7.874015748031496E-2" top="7.874015748031496E-2" bottom="7.874015748031496E-2" header="0" footer="0"/>
  <pageSetup paperSize="8" scale="36" orientation="landscape" r:id="rId1"/>
  <headerFooter differentFirst="1">
    <oddHeader>&amp;C&amp;P</oddHeader>
  </headerFooter>
  <rowBreaks count="1" manualBreakCount="1">
    <brk id="15" max="16383" man="1"/>
  </rowBreaks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2019-04-23T08:26:37Z</dcterms:modified>
</cp:coreProperties>
</file>