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G1003_1022200903383 (2023-2025)\[02]-Инвестиционные_проекты\M_BGES_1.3.3-1_-_Приобретение_автомобилей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r:id="rId2"/>
  </sheets>
  <definedNames>
    <definedName name="_xlnm.Print_Area" localSheetId="0">'АО"Барнаульская горэлектросеть"'!$A$1:$G$84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F66" i="1" l="1"/>
  <c r="F65" i="1"/>
  <c r="E67" i="1" l="1"/>
  <c r="F67" i="1"/>
  <c r="A4" i="6" l="1"/>
  <c r="B37" i="1" l="1"/>
  <c r="A4" i="1" l="1"/>
</calcChain>
</file>

<file path=xl/sharedStrings.xml><?xml version="1.0" encoding="utf-8"?>
<sst xmlns="http://schemas.openxmlformats.org/spreadsheetml/2006/main" count="202" uniqueCount="159">
  <si>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</si>
  <si>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</si>
  <si>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</si>
  <si>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</si>
  <si>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</si>
  <si>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</si>
  <si>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</si>
  <si>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</si>
  <si>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</si>
  <si>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</si>
  <si>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</si>
  <si>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</si>
  <si>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</si>
  <si>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</si>
  <si>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</si>
  <si>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</si>
  <si>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</si>
  <si>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</si>
  <si>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</si>
  <si>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</si>
  <si>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</si>
  <si>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</si>
  <si>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</si>
  <si>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</si>
  <si>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</si>
  <si>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</si>
  <si>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</si>
  <si>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</si>
  <si>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</si>
  <si>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</si>
  <si>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</si>
  <si>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</si>
  <si>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</si>
  <si>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</si>
  <si>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</si>
  <si>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</si>
  <si>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</si>
  <si>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</si>
  <si>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</si>
  <si>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</si>
  <si>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</si>
  <si>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</si>
  <si>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</si>
  <si>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</si>
  <si>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</si>
  <si>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</si>
  <si>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</si>
  <si>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</si>
  <si>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</si>
  <si>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</si>
  <si>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</si>
  <si>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</si>
  <si>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</si>
  <si>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</si>
  <si>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</si>
  <si>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</si>
  <si>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</si>
  <si>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</si>
  <si>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</si>
  <si>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</si>
  <si>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</si>
  <si>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</si>
  <si>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</si>
  <si>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</si>
  <si>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</si>
  <si>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</si>
  <si>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</si>
  <si>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</si>
  <si>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</si>
  <si>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</si>
  <si>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</si>
  <si>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</si>
  <si>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</si>
  <si>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</si>
  <si>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</si>
  <si>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</si>
  <si>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</si>
  <si>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</si>
  <si>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</si>
  <si>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</si>
  <si>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</si>
  <si>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</si>
  <si>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</si>
  <si>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</si>
  <si>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</si>
  <si>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</si>
  <si>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</si>
  <si>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</si>
  <si>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</si>
  <si>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</si>
  <si>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</si>
  <si>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</si>
  <si>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</si>
  <si>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</si>
  <si>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</si>
  <si>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</si>
  <si>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</si>
  <si>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</si>
  <si>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</si>
  <si>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</si>
  <si>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</si>
  <si>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</si>
  <si>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</si>
  <si>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</si>
  <si>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</si>
  <si>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</si>
  <si>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</si>
  <si>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</si>
  <si>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</si>
  <si>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</si>
  <si>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</si>
  <si>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</si>
  <si>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</si>
  <si>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</si>
  <si>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</si>
  <si>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</si>
  <si>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</si>
  <si>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</si>
  <si>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</si>
  <si>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</si>
  <si>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</si>
  <si>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</si>
  <si>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</si>
  <si>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</si>
  <si>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</si>
  <si>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</si>
  <si>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</si>
  <si>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</si>
  <si>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</si>
  <si>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J_BGES-1.3.3-1</t>
  </si>
  <si>
    <t>Прочее новое строительство, покупка объектов основных средств</t>
  </si>
  <si>
    <t>Покупка</t>
  </si>
  <si>
    <t>Обновления автотранспорта с целью снижения затрат на содержание и эксплуатацию автотранспортных средств</t>
  </si>
  <si>
    <t>656015, Алтайский край, г. Барнаул, ул. Деповская, 19, 
(3852) 612-647, kav@bges.ru</t>
  </si>
  <si>
    <t>Реализация проекта способствует обновлению автопарка, что ведет к снижению производственных издержек на ремонт и осблуживание автотранспорта</t>
  </si>
  <si>
    <t>Рассмотрен альтернативный вариант в виде ремонта автомобилей. В связи с изношенностью узлов и агрегатов автотранспортных средств - ремонтные работы (в т.ч. стоимость запчастей, услуг авторемонтных предприятий) экономически не рентабельны</t>
  </si>
  <si>
    <t>Отсутствие возможности реализации проекта другим вариантом</t>
  </si>
  <si>
    <t>Транспортное средство</t>
  </si>
  <si>
    <t>Замена существуюх автомобилей в связи с физическим износом и приобретение новых автомобилей в связи с производственной необходимостью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</si>
  <si>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</si>
  <si>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</si>
  <si>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LADA Niva Travel</t>
  </si>
  <si>
    <t>Реализация проекта позволит:
1. Сократить расходы на содержание и ремонт автотранспорта
2. Улучшить качество планирования расходов на содержание автотранспорта
3. Повысить надежность автопарка компании
4. Повысить качество обслуживания потребителей</t>
  </si>
  <si>
    <t>Повышение производительности труда, уменьшение расхода ГСМ и затрат на эксплуатацию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</si>
  <si>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</si>
  <si>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</si>
  <si>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</si>
  <si>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</si>
  <si>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</si>
  <si>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</si>
  <si>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Skoda New Rapid</t>
  </si>
  <si>
    <t>Приобретение автомобилей</t>
  </si>
  <si>
    <t>M_BGES-1.3.3-1</t>
  </si>
  <si>
    <t>Легковые автомобили : 2023 г. - 3 ед.; 2024 г. - 4 ед., 2025 г. - 4 ед.</t>
  </si>
  <si>
    <t>2023 г.: LADA Niva Travel - 2 ед., Skoda NEW Rapid NK6 - 1 ед.
2024 г.: LADA Niva Travel - 4 ед.
2025 г.: LADA Niva Travel - 4 ед.</t>
  </si>
  <si>
    <t>Поставка автомобилей</t>
  </si>
  <si>
    <t>1 кв. 2023</t>
  </si>
  <si>
    <t>4 кв. 2025</t>
  </si>
  <si>
    <t>03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</si>
</sst>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A9" sqref="A9:G9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46" t="s">
        <v>71</v>
      </c>
      <c r="B1" s="46"/>
      <c r="C1" s="46"/>
      <c r="D1" s="46"/>
      <c r="E1" s="46"/>
      <c r="F1" s="46"/>
      <c r="G1" s="46"/>
    </row>
    <row r="2" spans="1:7" x14ac:dyDescent="0.2">
      <c r="A2" s="77" t="s">
        <v>0</v>
      </c>
      <c r="B2" s="77"/>
      <c r="C2" s="77"/>
      <c r="D2" s="77"/>
      <c r="E2" s="77"/>
      <c r="F2" s="77"/>
      <c r="G2" s="77"/>
    </row>
    <row r="3" spans="1:7" s="8" customFormat="1" ht="2.1" customHeight="1" x14ac:dyDescent="0.2">
      <c r="A3" s="48"/>
      <c r="B3" s="48"/>
      <c r="C3" s="48"/>
      <c r="D3" s="48"/>
      <c r="E3" s="48"/>
      <c r="F3" s="48"/>
      <c r="G3" s="48"/>
    </row>
    <row r="4" spans="1:7" s="8" customFormat="1" ht="11.25" x14ac:dyDescent="0.2">
      <c r="A4" s="83" t="str">
        <f ca="1">"Год раскрытия информации: "&amp;YEAR(TODAY())&amp;" г."</f>
        <v>Год раскрытия информации: 2022 г.</v>
      </c>
      <c r="B4" s="83"/>
      <c r="C4" s="83"/>
      <c r="D4" s="83"/>
      <c r="E4" s="83"/>
      <c r="F4" s="83"/>
      <c r="G4" s="83"/>
    </row>
    <row r="5" spans="1:7" s="8" customFormat="1" ht="5.0999999999999996" customHeight="1" x14ac:dyDescent="0.2">
      <c r="A5" s="47"/>
      <c r="B5" s="47"/>
    </row>
    <row r="6" spans="1:7" s="16" customFormat="1" x14ac:dyDescent="0.25">
      <c r="A6" s="24">
        <v>1</v>
      </c>
      <c r="B6" s="53" t="s">
        <v>1</v>
      </c>
      <c r="C6" s="53"/>
      <c r="D6" s="55" t="s">
        <v>151</v>
      </c>
      <c r="E6" s="55"/>
      <c r="F6" s="55"/>
      <c r="G6" s="55"/>
    </row>
    <row r="7" spans="1:7" s="4" customFormat="1" ht="11.25" customHeight="1" x14ac:dyDescent="0.2">
      <c r="A7" s="23">
        <v>2</v>
      </c>
      <c r="B7" s="51" t="s">
        <v>2</v>
      </c>
      <c r="C7" s="51"/>
      <c r="D7" s="56" t="s">
        <v>152</v>
      </c>
      <c r="E7" s="56"/>
      <c r="F7" s="57"/>
      <c r="G7" s="57"/>
    </row>
    <row r="8" spans="1:7" s="4" customFormat="1" ht="11.25" customHeight="1" x14ac:dyDescent="0.2">
      <c r="A8" s="23">
        <v>3</v>
      </c>
      <c r="B8" s="51" t="s">
        <v>144</v>
      </c>
      <c r="C8" s="51"/>
      <c r="D8" s="58" t="s">
        <v>158</v>
      </c>
      <c r="E8" s="58"/>
      <c r="F8" s="59"/>
      <c r="G8" s="59"/>
    </row>
    <row r="9" spans="1:7" s="4" customFormat="1" ht="23.1" customHeight="1" x14ac:dyDescent="0.2">
      <c r="A9" s="49" t="s">
        <v>3</v>
      </c>
      <c r="B9" s="50"/>
      <c r="C9" s="50"/>
      <c r="D9" s="50"/>
      <c r="E9" s="50"/>
      <c r="F9" s="50"/>
      <c r="G9" s="50"/>
    </row>
    <row r="10" spans="1:7" s="4" customFormat="1" ht="23.1" customHeight="1" x14ac:dyDescent="0.2">
      <c r="A10" s="23">
        <v>4</v>
      </c>
      <c r="B10" s="51" t="s">
        <v>4</v>
      </c>
      <c r="C10" s="51"/>
      <c r="D10" s="51"/>
      <c r="E10" s="52" t="s">
        <v>72</v>
      </c>
      <c r="F10" s="52"/>
      <c r="G10" s="52"/>
    </row>
    <row r="11" spans="1:7" s="4" customFormat="1" ht="11.25" customHeight="1" x14ac:dyDescent="0.2">
      <c r="A11" s="23">
        <v>5</v>
      </c>
      <c r="B11" s="51" t="s">
        <v>5</v>
      </c>
      <c r="C11" s="51"/>
      <c r="D11" s="51"/>
      <c r="E11" s="52" t="s">
        <v>130</v>
      </c>
      <c r="F11" s="52"/>
      <c r="G11" s="52"/>
    </row>
    <row r="12" spans="1:7" s="5" customFormat="1" ht="11.25" customHeight="1" x14ac:dyDescent="0.25">
      <c r="A12" s="23">
        <v>6</v>
      </c>
      <c r="B12" s="53" t="s">
        <v>6</v>
      </c>
      <c r="C12" s="53"/>
      <c r="D12" s="53"/>
      <c r="E12" s="54" t="s">
        <v>72</v>
      </c>
      <c r="F12" s="54"/>
      <c r="G12" s="54"/>
    </row>
    <row r="13" spans="1:7" s="4" customFormat="1" ht="11.25" customHeight="1" x14ac:dyDescent="0.2">
      <c r="A13" s="23">
        <v>7</v>
      </c>
      <c r="B13" s="51" t="s">
        <v>7</v>
      </c>
      <c r="C13" s="51"/>
      <c r="D13" s="51"/>
      <c r="E13" s="52" t="s">
        <v>73</v>
      </c>
      <c r="F13" s="52"/>
      <c r="G13" s="52"/>
    </row>
    <row r="14" spans="1:7" s="4" customFormat="1" ht="11.25" customHeight="1" x14ac:dyDescent="0.2">
      <c r="A14" s="23">
        <v>8</v>
      </c>
      <c r="B14" s="53" t="s">
        <v>95</v>
      </c>
      <c r="C14" s="53"/>
      <c r="D14" s="53"/>
      <c r="E14" s="52" t="s">
        <v>74</v>
      </c>
      <c r="F14" s="52"/>
      <c r="G14" s="52"/>
    </row>
    <row r="15" spans="1:7" s="4" customFormat="1" ht="11.25" customHeight="1" x14ac:dyDescent="0.2">
      <c r="A15" s="23">
        <v>9</v>
      </c>
      <c r="B15" s="51" t="s">
        <v>8</v>
      </c>
      <c r="C15" s="51"/>
      <c r="D15" s="51"/>
      <c r="E15" s="52" t="s">
        <v>131</v>
      </c>
      <c r="F15" s="52"/>
      <c r="G15" s="52"/>
    </row>
    <row r="16" spans="1:7" s="4" customFormat="1" ht="11.25" customHeight="1" x14ac:dyDescent="0.2">
      <c r="A16" s="25">
        <v>10</v>
      </c>
      <c r="B16" s="43" t="s">
        <v>94</v>
      </c>
      <c r="C16" s="43"/>
      <c r="D16" s="43"/>
      <c r="E16" s="44" t="s">
        <v>153</v>
      </c>
      <c r="F16" s="45"/>
      <c r="G16" s="45"/>
    </row>
    <row r="17" spans="1:7" s="4" customFormat="1" ht="23.1" customHeight="1" x14ac:dyDescent="0.2">
      <c r="A17" s="25">
        <v>11</v>
      </c>
      <c r="B17" s="43" t="s">
        <v>9</v>
      </c>
      <c r="C17" s="43"/>
      <c r="D17" s="43"/>
      <c r="E17" s="44" t="s">
        <v>132</v>
      </c>
      <c r="F17" s="44"/>
      <c r="G17" s="44"/>
    </row>
    <row r="18" spans="1:7" s="4" customFormat="1" ht="23.1" customHeight="1" x14ac:dyDescent="0.2">
      <c r="A18" s="25">
        <v>12</v>
      </c>
      <c r="B18" s="60" t="s">
        <v>86</v>
      </c>
      <c r="C18" s="60"/>
      <c r="D18" s="60"/>
      <c r="E18" s="45" t="s">
        <v>72</v>
      </c>
      <c r="F18" s="45"/>
      <c r="G18" s="45"/>
    </row>
    <row r="19" spans="1:7" s="4" customFormat="1" ht="23.1" customHeight="1" x14ac:dyDescent="0.2">
      <c r="A19" s="25">
        <v>13</v>
      </c>
      <c r="B19" s="60" t="s">
        <v>87</v>
      </c>
      <c r="C19" s="60"/>
      <c r="D19" s="60"/>
      <c r="E19" s="44" t="s">
        <v>143</v>
      </c>
      <c r="F19" s="44"/>
      <c r="G19" s="44"/>
    </row>
    <row r="20" spans="1:7" s="4" customFormat="1" ht="35.1" customHeight="1" x14ac:dyDescent="0.2">
      <c r="A20" s="25">
        <v>14</v>
      </c>
      <c r="B20" s="60" t="s">
        <v>88</v>
      </c>
      <c r="C20" s="60"/>
      <c r="D20" s="60"/>
      <c r="E20" s="44" t="s">
        <v>72</v>
      </c>
      <c r="F20" s="44"/>
      <c r="G20" s="44"/>
    </row>
    <row r="21" spans="1:7" s="4" customFormat="1" ht="23.1" customHeight="1" x14ac:dyDescent="0.2">
      <c r="A21" s="61" t="s">
        <v>10</v>
      </c>
      <c r="B21" s="50"/>
      <c r="C21" s="50"/>
      <c r="D21" s="50"/>
      <c r="E21" s="50"/>
      <c r="F21" s="50"/>
      <c r="G21" s="50"/>
    </row>
    <row r="22" spans="1:7" s="4" customFormat="1" ht="23.1" customHeight="1" x14ac:dyDescent="0.2">
      <c r="A22" s="26">
        <v>15</v>
      </c>
      <c r="B22" s="60" t="s">
        <v>75</v>
      </c>
      <c r="C22" s="60"/>
      <c r="D22" s="60"/>
      <c r="E22" s="62" t="s">
        <v>11</v>
      </c>
      <c r="F22" s="62"/>
      <c r="G22" s="62"/>
    </row>
    <row r="23" spans="1:7" s="4" customFormat="1" ht="23.1" customHeight="1" x14ac:dyDescent="0.2">
      <c r="A23" s="26">
        <v>16</v>
      </c>
      <c r="B23" s="60" t="s">
        <v>76</v>
      </c>
      <c r="C23" s="60"/>
      <c r="D23" s="60"/>
      <c r="E23" s="62" t="s">
        <v>11</v>
      </c>
      <c r="F23" s="62"/>
      <c r="G23" s="62"/>
    </row>
    <row r="24" spans="1:7" s="4" customFormat="1" ht="35.1" customHeight="1" x14ac:dyDescent="0.2">
      <c r="A24" s="26">
        <v>17</v>
      </c>
      <c r="B24" s="60" t="s">
        <v>77</v>
      </c>
      <c r="C24" s="60"/>
      <c r="D24" s="60"/>
      <c r="E24" s="62" t="s">
        <v>11</v>
      </c>
      <c r="F24" s="62"/>
      <c r="G24" s="62"/>
    </row>
    <row r="25" spans="1:7" s="4" customFormat="1" ht="23.1" customHeight="1" x14ac:dyDescent="0.2">
      <c r="A25" s="26">
        <v>18</v>
      </c>
      <c r="B25" s="60" t="s">
        <v>89</v>
      </c>
      <c r="C25" s="60"/>
      <c r="D25" s="60"/>
      <c r="E25" s="66" t="s">
        <v>133</v>
      </c>
      <c r="F25" s="66"/>
      <c r="G25" s="66"/>
    </row>
    <row r="26" spans="1:7" s="4" customFormat="1" ht="23.1" customHeight="1" x14ac:dyDescent="0.2">
      <c r="A26" s="61" t="s">
        <v>12</v>
      </c>
      <c r="B26" s="50"/>
      <c r="C26" s="50"/>
      <c r="D26" s="50"/>
      <c r="E26" s="50"/>
      <c r="F26" s="50"/>
      <c r="G26" s="50"/>
    </row>
    <row r="27" spans="1:7" s="4" customFormat="1" ht="23.1" customHeight="1" x14ac:dyDescent="0.2">
      <c r="A27" s="21">
        <v>19</v>
      </c>
      <c r="B27" s="63" t="s">
        <v>13</v>
      </c>
      <c r="C27" s="63"/>
      <c r="D27" s="64" t="s">
        <v>134</v>
      </c>
      <c r="E27" s="64"/>
      <c r="F27" s="64"/>
      <c r="G27" s="64"/>
    </row>
    <row r="28" spans="1:7" s="4" customFormat="1" ht="46.5" customHeight="1" x14ac:dyDescent="0.2">
      <c r="A28" s="21">
        <v>20</v>
      </c>
      <c r="B28" s="63" t="s">
        <v>14</v>
      </c>
      <c r="C28" s="63"/>
      <c r="D28" s="64" t="s">
        <v>154</v>
      </c>
      <c r="E28" s="65"/>
      <c r="F28" s="65"/>
      <c r="G28" s="65"/>
    </row>
    <row r="29" spans="1:7" s="4" customFormat="1" ht="35.1" customHeight="1" x14ac:dyDescent="0.2">
      <c r="A29" s="21">
        <v>21</v>
      </c>
      <c r="B29" s="63" t="s">
        <v>15</v>
      </c>
      <c r="C29" s="63"/>
      <c r="D29" s="65" t="s">
        <v>71</v>
      </c>
      <c r="E29" s="65"/>
      <c r="F29" s="65"/>
      <c r="G29" s="65"/>
    </row>
    <row r="30" spans="1:7" s="4" customFormat="1" ht="45" customHeight="1" x14ac:dyDescent="0.2">
      <c r="A30" s="21">
        <v>22</v>
      </c>
      <c r="B30" s="69" t="s">
        <v>16</v>
      </c>
      <c r="C30" s="69"/>
      <c r="D30" s="64" t="s">
        <v>11</v>
      </c>
      <c r="E30" s="64"/>
      <c r="F30" s="64"/>
      <c r="G30" s="64"/>
    </row>
    <row r="31" spans="1:7" s="4" customFormat="1" ht="23.1" customHeight="1" x14ac:dyDescent="0.2">
      <c r="A31" s="61" t="s">
        <v>17</v>
      </c>
      <c r="B31" s="50"/>
      <c r="C31" s="50"/>
      <c r="D31" s="50"/>
      <c r="E31" s="50"/>
      <c r="F31" s="50"/>
      <c r="G31" s="50"/>
    </row>
    <row r="32" spans="1:7" s="4" customFormat="1" ht="35.1" customHeight="1" x14ac:dyDescent="0.2">
      <c r="A32" s="21">
        <v>23</v>
      </c>
      <c r="B32" s="63" t="s">
        <v>18</v>
      </c>
      <c r="C32" s="63"/>
      <c r="D32" s="70" t="s">
        <v>135</v>
      </c>
      <c r="E32" s="70"/>
      <c r="F32" s="70"/>
      <c r="G32" s="70"/>
    </row>
    <row r="33" spans="1:7" s="4" customFormat="1" ht="23.1" customHeight="1" x14ac:dyDescent="0.2">
      <c r="A33" s="21">
        <v>24</v>
      </c>
      <c r="B33" s="63" t="s">
        <v>19</v>
      </c>
      <c r="C33" s="63"/>
      <c r="D33" s="71" t="s">
        <v>136</v>
      </c>
      <c r="E33" s="71"/>
      <c r="F33" s="71"/>
      <c r="G33" s="71"/>
    </row>
    <row r="34" spans="1:7" s="4" customFormat="1" ht="23.1" customHeight="1" x14ac:dyDescent="0.2">
      <c r="A34" s="21">
        <v>25</v>
      </c>
      <c r="B34" s="74" t="s">
        <v>20</v>
      </c>
      <c r="C34" s="74"/>
      <c r="D34" s="71" t="s">
        <v>72</v>
      </c>
      <c r="E34" s="71"/>
      <c r="F34" s="71"/>
      <c r="G34" s="71"/>
    </row>
    <row r="35" spans="1:7" s="4" customFormat="1" ht="23.1" customHeight="1" x14ac:dyDescent="0.2">
      <c r="A35" s="61" t="s">
        <v>21</v>
      </c>
      <c r="B35" s="50"/>
      <c r="C35" s="50"/>
      <c r="D35" s="50"/>
      <c r="E35" s="50"/>
      <c r="F35" s="50"/>
      <c r="G35" s="50"/>
    </row>
    <row r="36" spans="1:7" s="4" customFormat="1" ht="11.25" customHeight="1" x14ac:dyDescent="0.2">
      <c r="A36" s="75" t="s">
        <v>22</v>
      </c>
      <c r="B36" s="73" t="s">
        <v>23</v>
      </c>
      <c r="C36" s="73"/>
      <c r="D36" s="73" t="s">
        <v>24</v>
      </c>
      <c r="E36" s="73"/>
      <c r="F36" s="73"/>
      <c r="G36" s="73"/>
    </row>
    <row r="37" spans="1:7" s="4" customFormat="1" ht="14.25" customHeight="1" x14ac:dyDescent="0.2">
      <c r="A37" s="75"/>
      <c r="B37" s="76" t="str">
        <f>D27</f>
        <v>Реализация проекта способствует обновлению автопарка, что ведет к снижению производственных издержек на ремонт и осблуживание автотранспорта</v>
      </c>
      <c r="C37" s="76"/>
      <c r="D37" s="64" t="s">
        <v>142</v>
      </c>
      <c r="E37" s="65"/>
      <c r="F37" s="65"/>
      <c r="G37" s="65"/>
    </row>
    <row r="38" spans="1:7" s="4" customFormat="1" ht="14.25" customHeight="1" x14ac:dyDescent="0.2">
      <c r="A38" s="75"/>
      <c r="B38" s="76"/>
      <c r="C38" s="76"/>
      <c r="D38" s="65"/>
      <c r="E38" s="65"/>
      <c r="F38" s="65"/>
      <c r="G38" s="65"/>
    </row>
    <row r="39" spans="1:7" s="4" customFormat="1" ht="14.25" customHeight="1" x14ac:dyDescent="0.2">
      <c r="A39" s="75"/>
      <c r="B39" s="76"/>
      <c r="C39" s="76"/>
      <c r="D39" s="65"/>
      <c r="E39" s="65"/>
      <c r="F39" s="65"/>
      <c r="G39" s="65"/>
    </row>
    <row r="40" spans="1:7" s="4" customFormat="1" ht="14.25" customHeight="1" x14ac:dyDescent="0.2">
      <c r="A40" s="75"/>
      <c r="B40" s="76"/>
      <c r="C40" s="76"/>
      <c r="D40" s="65"/>
      <c r="E40" s="65"/>
      <c r="F40" s="65"/>
      <c r="G40" s="65"/>
    </row>
    <row r="41" spans="1:7" s="4" customFormat="1" ht="23.1" customHeight="1" x14ac:dyDescent="0.2">
      <c r="A41" s="72" t="s">
        <v>96</v>
      </c>
      <c r="B41" s="50"/>
      <c r="C41" s="50"/>
      <c r="D41" s="50"/>
      <c r="E41" s="50"/>
      <c r="F41" s="50"/>
      <c r="G41" s="50"/>
    </row>
    <row r="42" spans="1:7" s="4" customFormat="1" ht="11.25" customHeight="1" x14ac:dyDescent="0.2">
      <c r="A42" s="68">
        <v>41</v>
      </c>
      <c r="B42" s="21" t="s">
        <v>25</v>
      </c>
      <c r="C42" s="21" t="s">
        <v>26</v>
      </c>
      <c r="D42" s="21" t="s">
        <v>27</v>
      </c>
      <c r="E42" s="73" t="s">
        <v>28</v>
      </c>
      <c r="F42" s="73"/>
      <c r="G42" s="73"/>
    </row>
    <row r="43" spans="1:7" s="4" customFormat="1" ht="56.25" customHeight="1" x14ac:dyDescent="0.2">
      <c r="A43" s="68"/>
      <c r="B43" s="3" t="s">
        <v>78</v>
      </c>
      <c r="C43" s="3" t="s">
        <v>79</v>
      </c>
      <c r="D43" s="3" t="s">
        <v>80</v>
      </c>
      <c r="E43" s="73" t="s">
        <v>29</v>
      </c>
      <c r="F43" s="73"/>
      <c r="G43" s="73"/>
    </row>
    <row r="44" spans="1:7" s="4" customFormat="1" ht="35.25" customHeight="1" x14ac:dyDescent="0.2">
      <c r="A44" s="68"/>
      <c r="B44" s="20" t="s">
        <v>137</v>
      </c>
      <c r="C44" s="22" t="s">
        <v>72</v>
      </c>
      <c r="D44" s="22">
        <v>14</v>
      </c>
      <c r="E44" s="64" t="s">
        <v>138</v>
      </c>
      <c r="F44" s="64"/>
      <c r="G44" s="64"/>
    </row>
    <row r="45" spans="1:7" s="4" customFormat="1" ht="23.1" customHeight="1" x14ac:dyDescent="0.2">
      <c r="A45" s="61" t="s">
        <v>30</v>
      </c>
      <c r="B45" s="50"/>
      <c r="C45" s="50"/>
      <c r="D45" s="50"/>
      <c r="E45" s="50"/>
      <c r="F45" s="50"/>
      <c r="G45" s="50"/>
    </row>
    <row r="46" spans="1:7" s="4" customFormat="1" ht="11.25" customHeight="1" x14ac:dyDescent="0.2">
      <c r="A46" s="67">
        <v>42</v>
      </c>
      <c r="B46" s="21" t="s">
        <v>31</v>
      </c>
      <c r="C46" s="21" t="s">
        <v>32</v>
      </c>
      <c r="D46" s="73" t="s">
        <v>33</v>
      </c>
      <c r="E46" s="73"/>
      <c r="F46" s="73"/>
      <c r="G46" s="73"/>
    </row>
    <row r="47" spans="1:7" s="4" customFormat="1" ht="22.5" customHeight="1" x14ac:dyDescent="0.2">
      <c r="A47" s="67"/>
      <c r="B47" s="3" t="s">
        <v>34</v>
      </c>
      <c r="C47" s="21" t="s">
        <v>35</v>
      </c>
      <c r="D47" s="73" t="s">
        <v>36</v>
      </c>
      <c r="E47" s="73"/>
      <c r="F47" s="73"/>
      <c r="G47" s="73"/>
    </row>
    <row r="48" spans="1:7" s="4" customFormat="1" ht="22.5" customHeight="1" x14ac:dyDescent="0.2">
      <c r="A48" s="67"/>
      <c r="B48" s="19" t="s">
        <v>139</v>
      </c>
      <c r="C48" s="11" t="s">
        <v>72</v>
      </c>
      <c r="D48" s="78" t="s">
        <v>72</v>
      </c>
      <c r="E48" s="78"/>
      <c r="F48" s="78"/>
      <c r="G48" s="78"/>
    </row>
    <row r="49" spans="1:7" s="4" customFormat="1" ht="23.1" customHeight="1" x14ac:dyDescent="0.2">
      <c r="A49" s="61" t="s">
        <v>37</v>
      </c>
      <c r="B49" s="50"/>
      <c r="C49" s="50"/>
      <c r="D49" s="50"/>
      <c r="E49" s="50"/>
      <c r="F49" s="50"/>
      <c r="G49" s="50"/>
    </row>
    <row r="50" spans="1:7" s="4" customFormat="1" x14ac:dyDescent="0.2">
      <c r="A50" s="73">
        <v>43</v>
      </c>
      <c r="B50" s="73"/>
      <c r="C50" s="21" t="s">
        <v>38</v>
      </c>
      <c r="D50" s="21" t="s">
        <v>39</v>
      </c>
      <c r="E50" s="73" t="s">
        <v>40</v>
      </c>
      <c r="F50" s="73"/>
      <c r="G50" s="73"/>
    </row>
    <row r="51" spans="1:7" s="4" customFormat="1" ht="22.5" x14ac:dyDescent="0.2">
      <c r="A51" s="82" t="s">
        <v>41</v>
      </c>
      <c r="B51" s="82"/>
      <c r="C51" s="12" t="s">
        <v>42</v>
      </c>
      <c r="D51" s="12" t="s">
        <v>82</v>
      </c>
      <c r="E51" s="78" t="s">
        <v>43</v>
      </c>
      <c r="F51" s="78"/>
      <c r="G51" s="78"/>
    </row>
    <row r="52" spans="1:7" s="4" customFormat="1" ht="60" customHeight="1" x14ac:dyDescent="0.2">
      <c r="A52" s="82"/>
      <c r="B52" s="82"/>
      <c r="C52" s="27" t="s">
        <v>90</v>
      </c>
      <c r="D52" s="13" t="s">
        <v>72</v>
      </c>
      <c r="E52" s="44" t="s">
        <v>140</v>
      </c>
      <c r="F52" s="44"/>
      <c r="G52" s="44"/>
    </row>
    <row r="53" spans="1:7" s="4" customFormat="1" ht="11.25" customHeight="1" x14ac:dyDescent="0.2">
      <c r="A53" s="73">
        <v>44</v>
      </c>
      <c r="B53" s="73"/>
      <c r="C53" s="21" t="s">
        <v>44</v>
      </c>
      <c r="D53" s="21" t="s">
        <v>45</v>
      </c>
      <c r="E53" s="73" t="s">
        <v>46</v>
      </c>
      <c r="F53" s="73"/>
      <c r="G53" s="73"/>
    </row>
    <row r="54" spans="1:7" s="4" customFormat="1" ht="22.5" x14ac:dyDescent="0.2">
      <c r="A54" s="82" t="s">
        <v>81</v>
      </c>
      <c r="B54" s="82"/>
      <c r="C54" s="12" t="s">
        <v>47</v>
      </c>
      <c r="D54" s="12" t="s">
        <v>82</v>
      </c>
      <c r="E54" s="78" t="s">
        <v>43</v>
      </c>
      <c r="F54" s="78"/>
      <c r="G54" s="78"/>
    </row>
    <row r="55" spans="1:7" s="4" customFormat="1" ht="60" customHeight="1" x14ac:dyDescent="0.2">
      <c r="A55" s="82"/>
      <c r="B55" s="82"/>
      <c r="C55" s="27" t="s">
        <v>90</v>
      </c>
      <c r="D55" s="13" t="s">
        <v>72</v>
      </c>
      <c r="E55" s="44" t="s">
        <v>140</v>
      </c>
      <c r="F55" s="44"/>
      <c r="G55" s="44"/>
    </row>
    <row r="56" spans="1:7" s="4" customFormat="1" ht="23.1" customHeight="1" x14ac:dyDescent="0.2">
      <c r="A56" s="61" t="s">
        <v>48</v>
      </c>
      <c r="B56" s="50"/>
      <c r="C56" s="50"/>
      <c r="D56" s="50"/>
      <c r="E56" s="50"/>
      <c r="F56" s="50"/>
      <c r="G56" s="50"/>
    </row>
    <row r="57" spans="1:7" s="4" customFormat="1" ht="11.25" customHeight="1" x14ac:dyDescent="0.2">
      <c r="A57" s="87">
        <v>45</v>
      </c>
      <c r="B57" s="80" t="s">
        <v>49</v>
      </c>
      <c r="C57" s="80"/>
      <c r="D57" s="80"/>
      <c r="E57" s="28" t="s">
        <v>50</v>
      </c>
      <c r="F57" s="28" t="s">
        <v>51</v>
      </c>
      <c r="G57" s="28" t="s">
        <v>52</v>
      </c>
    </row>
    <row r="58" spans="1:7" s="4" customFormat="1" ht="33.75" customHeight="1" x14ac:dyDescent="0.2">
      <c r="A58" s="87"/>
      <c r="B58" s="78" t="s">
        <v>53</v>
      </c>
      <c r="C58" s="78"/>
      <c r="D58" s="78"/>
      <c r="E58" s="86" t="s">
        <v>84</v>
      </c>
      <c r="F58" s="81" t="s">
        <v>85</v>
      </c>
      <c r="G58" s="81"/>
    </row>
    <row r="59" spans="1:7" s="4" customFormat="1" x14ac:dyDescent="0.2">
      <c r="A59" s="87"/>
      <c r="B59" s="78"/>
      <c r="C59" s="78"/>
      <c r="D59" s="78"/>
      <c r="E59" s="86"/>
      <c r="F59" s="22" t="s">
        <v>54</v>
      </c>
      <c r="G59" s="22" t="s">
        <v>55</v>
      </c>
    </row>
    <row r="60" spans="1:7" s="4" customFormat="1" ht="12.75" customHeight="1" x14ac:dyDescent="0.2">
      <c r="A60" s="87"/>
      <c r="B60" s="65" t="s">
        <v>155</v>
      </c>
      <c r="C60" s="65"/>
      <c r="D60" s="65"/>
      <c r="E60" s="41" t="s">
        <v>83</v>
      </c>
      <c r="F60" s="18" t="s">
        <v>156</v>
      </c>
      <c r="G60" s="18" t="s">
        <v>157</v>
      </c>
    </row>
    <row r="61" spans="1:7" s="4" customFormat="1" ht="11.25" customHeight="1" x14ac:dyDescent="0.2">
      <c r="A61" s="87"/>
      <c r="B61" s="79" t="s">
        <v>56</v>
      </c>
      <c r="C61" s="79"/>
      <c r="D61" s="79"/>
      <c r="E61" s="79"/>
      <c r="F61" s="29" t="s">
        <v>72</v>
      </c>
      <c r="G61" s="29" t="s">
        <v>72</v>
      </c>
    </row>
    <row r="62" spans="1:7" s="4" customFormat="1" ht="23.1" customHeight="1" x14ac:dyDescent="0.2">
      <c r="A62" s="61" t="s">
        <v>57</v>
      </c>
      <c r="B62" s="50"/>
      <c r="C62" s="50"/>
      <c r="D62" s="50"/>
      <c r="E62" s="50"/>
      <c r="F62" s="50"/>
      <c r="G62" s="50"/>
    </row>
    <row r="63" spans="1:7" s="4" customFormat="1" ht="11.25" customHeight="1" x14ac:dyDescent="0.2">
      <c r="A63" s="87">
        <v>46</v>
      </c>
      <c r="B63" s="28" t="s">
        <v>58</v>
      </c>
      <c r="C63" s="28" t="s">
        <v>59</v>
      </c>
      <c r="D63" s="28" t="s">
        <v>60</v>
      </c>
      <c r="E63" s="28" t="s">
        <v>61</v>
      </c>
      <c r="F63" s="28" t="s">
        <v>62</v>
      </c>
      <c r="G63" s="28" t="s">
        <v>63</v>
      </c>
    </row>
    <row r="64" spans="1:7" s="4" customFormat="1" ht="56.25" x14ac:dyDescent="0.2">
      <c r="A64" s="87"/>
      <c r="B64" s="22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x14ac:dyDescent="0.2">
      <c r="A65" s="87"/>
      <c r="B65" s="19" t="s">
        <v>141</v>
      </c>
      <c r="C65" s="17">
        <v>10</v>
      </c>
      <c r="D65" s="17">
        <v>5</v>
      </c>
      <c r="E65" s="35">
        <v>14.31</v>
      </c>
      <c r="F65" s="34">
        <f t="shared" ref="F65:F66" si="0">E65</f>
        <v>14.31</v>
      </c>
      <c r="G65" s="30" t="s">
        <v>72</v>
      </c>
    </row>
    <row r="66" spans="1:7" s="4" customFormat="1" ht="11.25" customHeight="1" x14ac:dyDescent="0.2">
      <c r="A66" s="87"/>
      <c r="B66" s="40" t="s">
        <v>150</v>
      </c>
      <c r="C66" s="18">
        <v>1</v>
      </c>
      <c r="D66" s="18">
        <v>5</v>
      </c>
      <c r="E66" s="35">
        <v>1.31</v>
      </c>
      <c r="F66" s="34">
        <f t="shared" si="0"/>
        <v>1.31</v>
      </c>
      <c r="G66" s="31"/>
    </row>
    <row r="67" spans="1:7" s="4" customFormat="1" ht="23.1" customHeight="1" x14ac:dyDescent="0.2">
      <c r="A67" s="87"/>
      <c r="B67" s="14" t="s">
        <v>68</v>
      </c>
      <c r="C67" s="18"/>
      <c r="D67" s="18" t="s">
        <v>72</v>
      </c>
      <c r="E67" s="35">
        <f>SUM(E65:E66)</f>
        <v>15.620000000000001</v>
      </c>
      <c r="F67" s="35">
        <f>SUM(F65:F66)</f>
        <v>15.620000000000001</v>
      </c>
      <c r="G67" s="31" t="s">
        <v>72</v>
      </c>
    </row>
    <row r="68" spans="1:7" s="4" customFormat="1" ht="23.1" customHeight="1" x14ac:dyDescent="0.2">
      <c r="A68" s="61" t="s">
        <v>69</v>
      </c>
      <c r="B68" s="50"/>
      <c r="C68" s="50"/>
      <c r="D68" s="50"/>
      <c r="E68" s="50"/>
      <c r="F68" s="50"/>
      <c r="G68" s="50"/>
    </row>
    <row r="69" spans="1:7" s="4" customFormat="1" ht="11.25" customHeight="1" x14ac:dyDescent="0.2">
      <c r="A69" s="23">
        <v>47</v>
      </c>
      <c r="B69" s="88" t="s">
        <v>72</v>
      </c>
      <c r="C69" s="88"/>
      <c r="D69" s="88"/>
      <c r="E69" s="88"/>
      <c r="F69" s="88"/>
      <c r="G69" s="88"/>
    </row>
    <row r="70" spans="1:7" s="4" customFormat="1" ht="23.1" customHeight="1" x14ac:dyDescent="0.2">
      <c r="A70" s="49" t="s">
        <v>70</v>
      </c>
      <c r="B70" s="49"/>
      <c r="C70" s="49"/>
      <c r="D70" s="49"/>
      <c r="E70" s="49"/>
      <c r="F70" s="49"/>
      <c r="G70" s="49"/>
    </row>
    <row r="71" spans="1:7" s="4" customFormat="1" ht="11.25" customHeight="1" x14ac:dyDescent="0.2">
      <c r="A71" s="32">
        <v>48</v>
      </c>
      <c r="B71" s="54" t="s">
        <v>93</v>
      </c>
      <c r="C71" s="54"/>
      <c r="D71" s="54"/>
      <c r="E71" s="54"/>
      <c r="F71" s="54"/>
      <c r="G71" s="54"/>
    </row>
    <row r="72" spans="1:7" s="4" customFormat="1" ht="23.1" customHeight="1" x14ac:dyDescent="0.2">
      <c r="A72" s="49" t="s">
        <v>101</v>
      </c>
      <c r="B72" s="49"/>
      <c r="C72" s="49"/>
      <c r="D72" s="49"/>
      <c r="E72" s="49"/>
      <c r="F72" s="49"/>
      <c r="G72" s="49"/>
    </row>
    <row r="73" spans="1:7" s="4" customFormat="1" ht="11.25" customHeight="1" x14ac:dyDescent="0.2">
      <c r="A73" s="32">
        <v>49</v>
      </c>
      <c r="B73" s="85" t="s">
        <v>72</v>
      </c>
      <c r="C73" s="85"/>
      <c r="D73" s="85"/>
      <c r="E73" s="85"/>
      <c r="F73" s="85"/>
      <c r="G73" s="85"/>
    </row>
    <row r="74" spans="1:7" ht="23.1" customHeight="1" x14ac:dyDescent="0.2">
      <c r="A74" s="49" t="s">
        <v>102</v>
      </c>
      <c r="B74" s="49"/>
      <c r="C74" s="49"/>
      <c r="D74" s="49"/>
      <c r="E74" s="49"/>
      <c r="F74" s="49"/>
      <c r="G74" s="49"/>
    </row>
    <row r="75" spans="1:7" s="4" customFormat="1" ht="11.25" customHeight="1" x14ac:dyDescent="0.2">
      <c r="A75" s="89">
        <v>50</v>
      </c>
      <c r="B75" s="80" t="s">
        <v>97</v>
      </c>
      <c r="C75" s="80"/>
      <c r="D75" s="80"/>
      <c r="E75" s="28" t="s">
        <v>98</v>
      </c>
      <c r="F75" s="28" t="s">
        <v>99</v>
      </c>
      <c r="G75" s="28" t="s">
        <v>100</v>
      </c>
    </row>
    <row r="76" spans="1:7" s="4" customFormat="1" ht="33.75" customHeight="1" x14ac:dyDescent="0.2">
      <c r="A76" s="90"/>
      <c r="B76" s="78" t="s">
        <v>53</v>
      </c>
      <c r="C76" s="78"/>
      <c r="D76" s="78"/>
      <c r="E76" s="86" t="s">
        <v>84</v>
      </c>
      <c r="F76" s="81" t="s">
        <v>85</v>
      </c>
      <c r="G76" s="81"/>
    </row>
    <row r="77" spans="1:7" s="4" customFormat="1" x14ac:dyDescent="0.2">
      <c r="A77" s="90"/>
      <c r="B77" s="78"/>
      <c r="C77" s="78"/>
      <c r="D77" s="78"/>
      <c r="E77" s="86"/>
      <c r="F77" s="22" t="s">
        <v>54</v>
      </c>
      <c r="G77" s="22" t="s">
        <v>55</v>
      </c>
    </row>
    <row r="78" spans="1:7" s="4" customFormat="1" ht="23.1" customHeight="1" x14ac:dyDescent="0.2">
      <c r="A78" s="84" t="s">
        <v>103</v>
      </c>
      <c r="B78" s="84"/>
      <c r="C78" s="84"/>
      <c r="D78" s="84"/>
      <c r="E78" s="84"/>
      <c r="F78" s="84"/>
      <c r="G78" s="84"/>
    </row>
    <row r="79" spans="1:7" s="4" customFormat="1" ht="11.25" customHeight="1" x14ac:dyDescent="0.2">
      <c r="A79" s="24">
        <v>51</v>
      </c>
      <c r="B79" s="85" t="s">
        <v>72</v>
      </c>
      <c r="C79" s="85"/>
      <c r="D79" s="85"/>
      <c r="E79" s="85"/>
      <c r="F79" s="85"/>
      <c r="G79" s="85"/>
    </row>
    <row r="80" spans="1:7" s="4" customFormat="1" ht="23.1" customHeight="1" x14ac:dyDescent="0.2">
      <c r="A80" s="49" t="s">
        <v>104</v>
      </c>
      <c r="B80" s="49"/>
      <c r="C80" s="49"/>
      <c r="D80" s="49"/>
      <c r="E80" s="49"/>
      <c r="F80" s="49"/>
      <c r="G80" s="49"/>
    </row>
    <row r="81" spans="1:7" s="4" customFormat="1" ht="11.25" customHeight="1" x14ac:dyDescent="0.2">
      <c r="A81" s="89">
        <v>52</v>
      </c>
      <c r="B81" s="80" t="s">
        <v>105</v>
      </c>
      <c r="C81" s="80"/>
      <c r="D81" s="80"/>
      <c r="E81" s="28" t="s">
        <v>106</v>
      </c>
      <c r="F81" s="28" t="s">
        <v>107</v>
      </c>
      <c r="G81" s="28" t="s">
        <v>108</v>
      </c>
    </row>
    <row r="82" spans="1:7" s="4" customFormat="1" ht="33.75" customHeight="1" x14ac:dyDescent="0.2">
      <c r="A82" s="90"/>
      <c r="B82" s="78" t="s">
        <v>64</v>
      </c>
      <c r="C82" s="78"/>
      <c r="D82" s="78"/>
      <c r="E82" s="86" t="s">
        <v>65</v>
      </c>
      <c r="F82" s="81" t="s">
        <v>85</v>
      </c>
      <c r="G82" s="81"/>
    </row>
    <row r="83" spans="1:7" s="4" customFormat="1" x14ac:dyDescent="0.2">
      <c r="A83" s="90"/>
      <c r="B83" s="78"/>
      <c r="C83" s="78"/>
      <c r="D83" s="78"/>
      <c r="E83" s="86"/>
      <c r="F83" s="22" t="s">
        <v>54</v>
      </c>
      <c r="G83" s="22" t="s">
        <v>55</v>
      </c>
    </row>
    <row r="84" spans="1:7" s="4" customFormat="1" ht="11.25" customHeight="1" x14ac:dyDescent="0.2">
      <c r="A84" s="91"/>
      <c r="B84" s="78" t="s">
        <v>72</v>
      </c>
      <c r="C84" s="78"/>
      <c r="D84" s="78"/>
      <c r="E84" s="12" t="s">
        <v>72</v>
      </c>
      <c r="F84" s="33" t="s">
        <v>72</v>
      </c>
      <c r="G84" s="33" t="s">
        <v>72</v>
      </c>
    </row>
    <row r="85" spans="1:7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hidden="1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84:D84"/>
    <mergeCell ref="B79:G79"/>
    <mergeCell ref="A80:G80"/>
    <mergeCell ref="B81:D81"/>
    <mergeCell ref="B82:D83"/>
    <mergeCell ref="E82:E83"/>
    <mergeCell ref="F82:G82"/>
    <mergeCell ref="B76:D77"/>
    <mergeCell ref="E76:E77"/>
    <mergeCell ref="F76:G76"/>
    <mergeCell ref="A81:A84"/>
    <mergeCell ref="A72:G72"/>
    <mergeCell ref="A78:G78"/>
    <mergeCell ref="A70:G70"/>
    <mergeCell ref="A68:G68"/>
    <mergeCell ref="A74:G74"/>
    <mergeCell ref="B73:G73"/>
    <mergeCell ref="B75:D75"/>
    <mergeCell ref="E58:E59"/>
    <mergeCell ref="A57:A61"/>
    <mergeCell ref="A63:A67"/>
    <mergeCell ref="B69:G69"/>
    <mergeCell ref="B71:G71"/>
    <mergeCell ref="B60:D60"/>
    <mergeCell ref="A75:A77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J16" sqref="J16:K16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46" t="s">
        <v>71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26" ht="12.75" x14ac:dyDescent="0.2">
      <c r="A2" s="104" t="s">
        <v>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</row>
    <row r="3" spans="1:26" ht="2.1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</row>
    <row r="4" spans="1:26" ht="11.25" x14ac:dyDescent="0.2">
      <c r="A4" s="106" t="str">
        <f ca="1">"Год раскрытия информации: "&amp;YEAR(TODAY())&amp;" г."</f>
        <v>Год раскрытия информации: 2022 г.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6" ht="5.0999999999999996" customHeight="1" x14ac:dyDescent="0.2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10"/>
      <c r="U5" s="10"/>
      <c r="V5" s="10"/>
      <c r="W5" s="10"/>
      <c r="X5" s="10"/>
      <c r="Y5" s="10"/>
      <c r="Z5" s="10"/>
    </row>
    <row r="6" spans="1:26" ht="11.25" x14ac:dyDescent="0.2">
      <c r="A6" s="107" t="str">
        <f>'АО"Барнаульская горэлектросеть"'!D6</f>
        <v>Приобретение автомобилей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</row>
    <row r="7" spans="1:26" s="10" customFormat="1" ht="11.25" customHeight="1" x14ac:dyDescent="0.2">
      <c r="A7" s="109" t="s">
        <v>110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26" s="10" customFormat="1" ht="5.0999999999999996" customHeight="1" x14ac:dyDescent="0.2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6" s="10" customFormat="1" ht="11.25" customHeight="1" x14ac:dyDescent="0.2">
      <c r="A9" s="98" t="s">
        <v>129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</row>
    <row r="10" spans="1:26" s="10" customFormat="1" ht="11.25" customHeight="1" x14ac:dyDescent="0.2">
      <c r="A10" s="109" t="s">
        <v>109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</row>
    <row r="11" spans="1:26" s="10" customFormat="1" ht="5.0999999999999996" customHeight="1" x14ac:dyDescent="0.2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</row>
    <row r="12" spans="1:26" s="6" customFormat="1" ht="24.95" customHeight="1" x14ac:dyDescent="0.2">
      <c r="A12" s="103" t="s">
        <v>128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</row>
    <row r="13" spans="1:26" ht="5.0999999999999996" customHeight="1" x14ac:dyDescent="0.2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</row>
    <row r="14" spans="1:26" s="15" customFormat="1" ht="93.75" customHeight="1" x14ac:dyDescent="0.2">
      <c r="A14" s="96" t="s">
        <v>111</v>
      </c>
      <c r="B14" s="96" t="s">
        <v>146</v>
      </c>
      <c r="C14" s="96" t="s">
        <v>147</v>
      </c>
      <c r="D14" s="96" t="s">
        <v>112</v>
      </c>
      <c r="E14" s="99" t="s">
        <v>148</v>
      </c>
      <c r="F14" s="96" t="s">
        <v>113</v>
      </c>
      <c r="G14" s="96" t="s">
        <v>114</v>
      </c>
      <c r="H14" s="96"/>
      <c r="I14" s="96" t="s">
        <v>116</v>
      </c>
      <c r="J14" s="96" t="s">
        <v>115</v>
      </c>
      <c r="K14" s="96" t="s">
        <v>117</v>
      </c>
      <c r="L14" s="96" t="s">
        <v>118</v>
      </c>
      <c r="M14" s="96"/>
      <c r="N14" s="96" t="s">
        <v>145</v>
      </c>
      <c r="O14" s="102" t="s">
        <v>119</v>
      </c>
      <c r="P14" s="101" t="s">
        <v>120</v>
      </c>
      <c r="Q14" s="101" t="s">
        <v>121</v>
      </c>
      <c r="R14" s="101" t="s">
        <v>122</v>
      </c>
      <c r="S14" s="101" t="s">
        <v>123</v>
      </c>
    </row>
    <row r="15" spans="1:26" s="15" customFormat="1" ht="33.75" x14ac:dyDescent="0.2">
      <c r="A15" s="97"/>
      <c r="B15" s="97"/>
      <c r="C15" s="97"/>
      <c r="D15" s="97"/>
      <c r="E15" s="100"/>
      <c r="F15" s="97"/>
      <c r="G15" s="37" t="s">
        <v>124</v>
      </c>
      <c r="H15" s="37" t="s">
        <v>125</v>
      </c>
      <c r="I15" s="97"/>
      <c r="J15" s="97"/>
      <c r="K15" s="97"/>
      <c r="L15" s="38" t="s">
        <v>126</v>
      </c>
      <c r="M15" s="38" t="s">
        <v>127</v>
      </c>
      <c r="N15" s="97"/>
      <c r="O15" s="102"/>
      <c r="P15" s="101"/>
      <c r="Q15" s="101"/>
      <c r="R15" s="101"/>
      <c r="S15" s="101"/>
    </row>
    <row r="16" spans="1:26" s="15" customFormat="1" ht="15.75" customHeight="1" thickBot="1" x14ac:dyDescent="0.25">
      <c r="A16" s="92" t="s">
        <v>149</v>
      </c>
      <c r="B16" s="93"/>
      <c r="C16" s="93"/>
      <c r="D16" s="93"/>
      <c r="E16" s="93"/>
      <c r="F16" s="93"/>
      <c r="G16" s="93"/>
      <c r="H16" s="93"/>
      <c r="I16" s="93"/>
      <c r="J16" s="42" t="s">
        <v>72</v>
      </c>
      <c r="K16" s="42" t="s">
        <v>72</v>
      </c>
      <c r="L16" s="94"/>
      <c r="M16" s="94"/>
      <c r="N16" s="95"/>
      <c r="O16" s="39"/>
      <c r="P16" s="36"/>
      <c r="Q16" s="36"/>
      <c r="R16" s="36"/>
      <c r="S16" s="36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6:I16"/>
    <mergeCell ref="L16:N16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2022-10-03T07:58:41Z</dcterms:modified>
</cp:coreProperties>
</file>